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ean\Documents\E-Council Packets\2018 E-Council Packets\11-5-18\"/>
    </mc:Choice>
  </mc:AlternateContent>
  <xr:revisionPtr revIDLastSave="0" documentId="13_ncr:1_{4ABE765F-CECE-4E27-ADC7-D1A31B59F05D}" xr6:coauthVersionLast="38" xr6:coauthVersionMax="38" xr10:uidLastSave="{00000000-0000-0000-0000-000000000000}"/>
  <bookViews>
    <workbookView xWindow="0" yWindow="0" windowWidth="23040" windowHeight="9024" xr2:uid="{E3D00282-8133-4CE0-847E-8B95F68C47DE}"/>
  </bookViews>
  <sheets>
    <sheet name="Sheet1" sheetId="1" r:id="rId1"/>
  </sheets>
  <definedNames>
    <definedName name="_xlnm.Print_Area" localSheetId="0">Sheet1!$A$1:$D$69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8" i="1" l="1"/>
  <c r="C57" i="1"/>
  <c r="D52" i="1"/>
  <c r="D55" i="1" s="1"/>
  <c r="C30" i="1"/>
  <c r="D28" i="1"/>
  <c r="D21" i="1"/>
  <c r="D15" i="1"/>
  <c r="D11" i="1"/>
  <c r="D6" i="1"/>
  <c r="D54" i="1" l="1"/>
  <c r="D56" i="1" s="1"/>
</calcChain>
</file>

<file path=xl/sharedStrings.xml><?xml version="1.0" encoding="utf-8"?>
<sst xmlns="http://schemas.openxmlformats.org/spreadsheetml/2006/main" count="93" uniqueCount="61">
  <si>
    <t>DISBURSEMENTS</t>
  </si>
  <si>
    <t>PUBLIC SAFETY</t>
  </si>
  <si>
    <t>City Laundering Co.</t>
  </si>
  <si>
    <t>F.D. Building Repair/Maintenance</t>
  </si>
  <si>
    <t>Sandry Fire Supply</t>
  </si>
  <si>
    <t>F.D. Equip. Repair/Maint., Clothing, &amp; Rural Fire Expense</t>
  </si>
  <si>
    <t>Total</t>
  </si>
  <si>
    <t>PUBLIC WORKS</t>
  </si>
  <si>
    <t>Black Hawk Waste Disp, Inc.</t>
  </si>
  <si>
    <t>Garbage Hauling</t>
  </si>
  <si>
    <t>Meyer Concrete, LLC</t>
  </si>
  <si>
    <t>Sand/Salt Shed Building</t>
  </si>
  <si>
    <t>CULTURE &amp; RECREATION</t>
  </si>
  <si>
    <t>Opera House Building Repair/Maintenance</t>
  </si>
  <si>
    <t>GENERAL GOVERNMENT</t>
  </si>
  <si>
    <t>Holiday Inn Des Moines Airport</t>
  </si>
  <si>
    <t>Travel/Mileage</t>
  </si>
  <si>
    <t>Larrabee Building Repair/Maintenance</t>
  </si>
  <si>
    <t>Access Systems</t>
  </si>
  <si>
    <t>Office Equip. Repair/Maintenance</t>
  </si>
  <si>
    <t>BUSINESS TYPE ACTIVITIES</t>
  </si>
  <si>
    <t>Water/Sewer Travel/Mileage</t>
  </si>
  <si>
    <t>Olson Electric &amp; More</t>
  </si>
  <si>
    <t>Water Oper. Equip. Repair/Maintenance</t>
  </si>
  <si>
    <t>Keystone Laboratories, Inc.</t>
  </si>
  <si>
    <t>Water/Sewer Tests</t>
  </si>
  <si>
    <t>USA BlueBook</t>
  </si>
  <si>
    <t>Water Oper. Equip. Repair/Maint. &amp; Chemicals</t>
  </si>
  <si>
    <t>DISBURSEMENTS PAID AFTER LAST MEETING</t>
  </si>
  <si>
    <t>Jenean Niedert</t>
  </si>
  <si>
    <t>Wages</t>
  </si>
  <si>
    <t>Paul Durnan</t>
  </si>
  <si>
    <t>Brian Schroeder</t>
  </si>
  <si>
    <t>Arline Davisson</t>
  </si>
  <si>
    <t>Ann Dibble</t>
  </si>
  <si>
    <t>Rebecca White</t>
  </si>
  <si>
    <t>Quartz</t>
  </si>
  <si>
    <t>Employee Health Insurance</t>
  </si>
  <si>
    <t>Clermont Post Office</t>
  </si>
  <si>
    <t>Sewer Postage</t>
  </si>
  <si>
    <t>Erik Johnson</t>
  </si>
  <si>
    <t>Cem. Mowing</t>
  </si>
  <si>
    <t>Sharon Colby</t>
  </si>
  <si>
    <t>Federal Tax</t>
  </si>
  <si>
    <t>State Tax</t>
  </si>
  <si>
    <t>IPERS</t>
  </si>
  <si>
    <t>Grand Harbor Resort &amp; Waterpark</t>
  </si>
  <si>
    <t>AcenTek</t>
  </si>
  <si>
    <t>Telephone/Fax/DSL</t>
  </si>
  <si>
    <t>GRAND TOTAL</t>
  </si>
  <si>
    <t>OCTOBER REVENUE</t>
  </si>
  <si>
    <t>General</t>
  </si>
  <si>
    <t>Road Use Tax</t>
  </si>
  <si>
    <t>Special Revenue</t>
  </si>
  <si>
    <t>Local Option Sales Tax</t>
  </si>
  <si>
    <t>Library Trust</t>
  </si>
  <si>
    <t>Cemetery Trust</t>
  </si>
  <si>
    <t>Cap. Project</t>
  </si>
  <si>
    <t>Water</t>
  </si>
  <si>
    <t>Sewer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</si>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</sst>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 applyFill="1"/>
    <xf numFmtId="7" fontId="2" fillId="0" borderId="0" xfId="1" applyNumberFormat="1" applyFont="1" applyFill="1"/>
    <xf numFmtId="7" fontId="2" fillId="0" borderId="0" xfId="1" applyNumberFormat="1" applyFont="1"/>
    <xf numFmtId="0" fontId="2" fillId="0" borderId="0" xfId="0" applyFont="1" applyFill="1"/>
    <xf numFmtId="7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44" fontId="2" fillId="0" borderId="0" xfId="1" applyFont="1"/>
    <xf numFmtId="8" fontId="2" fillId="0" borderId="0" xfId="0" applyNumberFormat="1" applyFont="1" applyFill="1"/>
    <xf numFmtId="14" fontId="3" fillId="0" borderId="0" xfId="0" applyNumberFormat="1" applyFont="1"/>
    <xf numFmtId="14" fontId="2" fillId="0" borderId="0" xfId="0" applyNumberFormat="1" applyFont="1"/>
    <xf numFmtId="7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B53F-983A-4DA4-8F83-5CDA4B59EA94}">
  <dimension ref="A1:D68"/>
  <sheetViews>
    <sheetView tabSelected="1" topLeftCell="A31" zoomScaleNormal="100" workbookViewId="0"/>
  </sheetViews>
  <sheetFormatPr defaultRowHeight="14.4" x14ac:dyDescent="0.3"/>
  <cols>
    <col min="1" max="1" width="28.5546875" customWidth="1"/>
    <col min="2" max="2" width="48.6640625" bestFit="1" customWidth="1"/>
    <col min="3" max="3" width="11" bestFit="1" customWidth="1"/>
    <col min="4" max="4" width="11.44140625" bestFit="1" customWidth="1"/>
  </cols>
  <sheetData>
    <row r="1" spans="1:4" x14ac:dyDescent="0.3">
      <c r="A1" s="1"/>
      <c r="B1" s="2" t="s">
        <v>0</v>
      </c>
      <c r="C1" s="3">
        <v>43409</v>
      </c>
      <c r="D1" s="4"/>
    </row>
    <row r="2" spans="1:4" x14ac:dyDescent="0.3">
      <c r="A2" s="1"/>
      <c r="B2" s="1"/>
      <c r="C2" s="1"/>
      <c r="D2" s="4"/>
    </row>
    <row r="3" spans="1:4" x14ac:dyDescent="0.3">
      <c r="A3" s="1"/>
      <c r="B3" s="2" t="s">
        <v>1</v>
      </c>
      <c r="C3" s="1"/>
      <c r="D3" s="4"/>
    </row>
    <row r="4" spans="1:4" x14ac:dyDescent="0.3">
      <c r="A4" s="1" t="s">
        <v>2</v>
      </c>
      <c r="B4" s="1" t="s">
        <v>3</v>
      </c>
      <c r="C4" s="1"/>
      <c r="D4" s="4">
        <v>53.68</v>
      </c>
    </row>
    <row r="5" spans="1:4" x14ac:dyDescent="0.3">
      <c r="A5" s="1" t="s">
        <v>4</v>
      </c>
      <c r="B5" s="1" t="s">
        <v>5</v>
      </c>
      <c r="C5" s="1"/>
      <c r="D5" s="4">
        <v>3795.49</v>
      </c>
    </row>
    <row r="6" spans="1:4" x14ac:dyDescent="0.3">
      <c r="A6" s="1"/>
      <c r="B6" s="1"/>
      <c r="C6" s="1" t="s">
        <v>6</v>
      </c>
      <c r="D6" s="4">
        <f>SUM(D4:D5)</f>
        <v>3849.1699999999996</v>
      </c>
    </row>
    <row r="7" spans="1:4" x14ac:dyDescent="0.3">
      <c r="A7" s="1"/>
      <c r="B7" s="1"/>
      <c r="C7" s="1"/>
      <c r="D7" s="4"/>
    </row>
    <row r="8" spans="1:4" x14ac:dyDescent="0.3">
      <c r="A8" s="1"/>
      <c r="B8" s="2" t="s">
        <v>7</v>
      </c>
      <c r="C8" s="1"/>
      <c r="D8" s="4"/>
    </row>
    <row r="9" spans="1:4" x14ac:dyDescent="0.3">
      <c r="A9" s="5" t="s">
        <v>8</v>
      </c>
      <c r="B9" s="5" t="s">
        <v>9</v>
      </c>
      <c r="C9" s="6"/>
      <c r="D9" s="7">
        <v>663.75</v>
      </c>
    </row>
    <row r="10" spans="1:4" x14ac:dyDescent="0.3">
      <c r="A10" s="1" t="s">
        <v>10</v>
      </c>
      <c r="B10" s="6" t="s">
        <v>11</v>
      </c>
      <c r="C10" s="1"/>
      <c r="D10" s="8">
        <v>2436</v>
      </c>
    </row>
    <row r="11" spans="1:4" x14ac:dyDescent="0.3">
      <c r="A11" s="1"/>
      <c r="B11" s="6"/>
      <c r="C11" s="1" t="s">
        <v>6</v>
      </c>
      <c r="D11" s="8">
        <f>SUM(D9:D10)</f>
        <v>3099.75</v>
      </c>
    </row>
    <row r="12" spans="1:4" x14ac:dyDescent="0.3">
      <c r="A12" s="6"/>
      <c r="B12" s="6"/>
      <c r="C12" s="6"/>
      <c r="D12" s="9"/>
    </row>
    <row r="13" spans="1:4" x14ac:dyDescent="0.3">
      <c r="A13" s="1"/>
      <c r="B13" s="2" t="s">
        <v>12</v>
      </c>
      <c r="C13" s="1"/>
      <c r="D13" s="4"/>
    </row>
    <row r="14" spans="1:4" x14ac:dyDescent="0.3">
      <c r="A14" s="1" t="s">
        <v>2</v>
      </c>
      <c r="B14" s="1" t="s">
        <v>13</v>
      </c>
      <c r="C14" s="1"/>
      <c r="D14" s="4">
        <v>25.98</v>
      </c>
    </row>
    <row r="15" spans="1:4" x14ac:dyDescent="0.3">
      <c r="A15" s="1"/>
      <c r="B15" s="1"/>
      <c r="C15" s="1" t="s">
        <v>6</v>
      </c>
      <c r="D15" s="9">
        <f>SUM(D14)</f>
        <v>25.98</v>
      </c>
    </row>
    <row r="16" spans="1:4" x14ac:dyDescent="0.3">
      <c r="A16" s="1"/>
      <c r="B16" s="1"/>
      <c r="C16" s="1"/>
      <c r="D16" s="4"/>
    </row>
    <row r="17" spans="1:4" x14ac:dyDescent="0.3">
      <c r="A17" s="1"/>
      <c r="B17" s="2" t="s">
        <v>14</v>
      </c>
      <c r="C17" s="1"/>
      <c r="D17" s="4"/>
    </row>
    <row r="18" spans="1:4" x14ac:dyDescent="0.3">
      <c r="A18" s="1" t="s">
        <v>15</v>
      </c>
      <c r="B18" s="1" t="s">
        <v>16</v>
      </c>
      <c r="C18" s="1"/>
      <c r="D18" s="4">
        <v>72.209999999999994</v>
      </c>
    </row>
    <row r="19" spans="1:4" x14ac:dyDescent="0.3">
      <c r="A19" s="1" t="s">
        <v>2</v>
      </c>
      <c r="B19" s="1" t="s">
        <v>17</v>
      </c>
      <c r="C19" s="1"/>
      <c r="D19" s="4">
        <v>25.98</v>
      </c>
    </row>
    <row r="20" spans="1:4" x14ac:dyDescent="0.3">
      <c r="A20" s="6" t="s">
        <v>18</v>
      </c>
      <c r="B20" s="6" t="s">
        <v>19</v>
      </c>
      <c r="C20" s="5"/>
      <c r="D20" s="4">
        <v>43.38</v>
      </c>
    </row>
    <row r="21" spans="1:4" x14ac:dyDescent="0.3">
      <c r="A21" s="1"/>
      <c r="B21" s="1"/>
      <c r="C21" s="1" t="s">
        <v>6</v>
      </c>
      <c r="D21" s="4">
        <f>SUM(D18:D20)</f>
        <v>141.57</v>
      </c>
    </row>
    <row r="22" spans="1:4" x14ac:dyDescent="0.3">
      <c r="A22" s="1"/>
      <c r="B22" s="1"/>
      <c r="C22" s="1"/>
      <c r="D22" s="4"/>
    </row>
    <row r="23" spans="1:4" x14ac:dyDescent="0.3">
      <c r="A23" s="1"/>
      <c r="B23" s="2" t="s">
        <v>20</v>
      </c>
      <c r="C23" s="1"/>
      <c r="D23" s="4"/>
    </row>
    <row r="24" spans="1:4" x14ac:dyDescent="0.3">
      <c r="A24" s="1" t="s">
        <v>15</v>
      </c>
      <c r="B24" s="1" t="s">
        <v>21</v>
      </c>
      <c r="C24" s="1"/>
      <c r="D24" s="4">
        <v>144.44</v>
      </c>
    </row>
    <row r="25" spans="1:4" x14ac:dyDescent="0.3">
      <c r="A25" s="1" t="s">
        <v>22</v>
      </c>
      <c r="B25" s="1" t="s">
        <v>23</v>
      </c>
      <c r="C25" s="1"/>
      <c r="D25" s="4">
        <v>90</v>
      </c>
    </row>
    <row r="26" spans="1:4" x14ac:dyDescent="0.3">
      <c r="A26" s="1" t="s">
        <v>24</v>
      </c>
      <c r="B26" s="6" t="s">
        <v>25</v>
      </c>
      <c r="C26" s="1"/>
      <c r="D26" s="4">
        <v>331.1</v>
      </c>
    </row>
    <row r="27" spans="1:4" x14ac:dyDescent="0.3">
      <c r="A27" s="1" t="s">
        <v>26</v>
      </c>
      <c r="B27" s="6" t="s">
        <v>27</v>
      </c>
      <c r="C27" s="1"/>
      <c r="D27" s="4">
        <v>665.75</v>
      </c>
    </row>
    <row r="28" spans="1:4" x14ac:dyDescent="0.3">
      <c r="A28" s="1"/>
      <c r="B28" s="1"/>
      <c r="C28" s="1" t="s">
        <v>6</v>
      </c>
      <c r="D28" s="4">
        <f>SUM(D24:D27)</f>
        <v>1231.29</v>
      </c>
    </row>
    <row r="29" spans="1:4" x14ac:dyDescent="0.3">
      <c r="A29" s="10"/>
      <c r="B29" s="1"/>
      <c r="C29" s="1"/>
      <c r="D29" s="11"/>
    </row>
    <row r="30" spans="1:4" x14ac:dyDescent="0.3">
      <c r="A30" s="2" t="s">
        <v>28</v>
      </c>
      <c r="B30" s="1"/>
      <c r="C30" s="3">
        <f>C1</f>
        <v>43409</v>
      </c>
      <c r="D30" s="4"/>
    </row>
    <row r="31" spans="1:4" x14ac:dyDescent="0.3">
      <c r="A31" s="4" t="s">
        <v>29</v>
      </c>
      <c r="B31" s="1" t="s">
        <v>30</v>
      </c>
      <c r="C31" s="12"/>
      <c r="D31" s="4">
        <v>1091.68</v>
      </c>
    </row>
    <row r="32" spans="1:4" x14ac:dyDescent="0.3">
      <c r="A32" s="4" t="s">
        <v>31</v>
      </c>
      <c r="B32" s="1" t="s">
        <v>30</v>
      </c>
      <c r="C32" s="12"/>
      <c r="D32" s="4">
        <v>364.33</v>
      </c>
    </row>
    <row r="33" spans="1:4" x14ac:dyDescent="0.3">
      <c r="A33" s="4" t="s">
        <v>32</v>
      </c>
      <c r="B33" s="1" t="s">
        <v>30</v>
      </c>
      <c r="C33" s="12"/>
      <c r="D33" s="4">
        <v>1187.43</v>
      </c>
    </row>
    <row r="34" spans="1:4" x14ac:dyDescent="0.3">
      <c r="A34" s="4" t="s">
        <v>33</v>
      </c>
      <c r="B34" s="1" t="s">
        <v>30</v>
      </c>
      <c r="C34" s="12"/>
      <c r="D34" s="4">
        <v>163.15</v>
      </c>
    </row>
    <row r="35" spans="1:4" x14ac:dyDescent="0.3">
      <c r="A35" s="4" t="s">
        <v>34</v>
      </c>
      <c r="B35" s="1" t="s">
        <v>30</v>
      </c>
      <c r="C35" s="12"/>
      <c r="D35" s="4">
        <v>92.29</v>
      </c>
    </row>
    <row r="36" spans="1:4" x14ac:dyDescent="0.3">
      <c r="A36" s="4" t="s">
        <v>35</v>
      </c>
      <c r="B36" s="1" t="s">
        <v>30</v>
      </c>
      <c r="C36" s="12"/>
      <c r="D36" s="4">
        <v>484.36</v>
      </c>
    </row>
    <row r="37" spans="1:4" x14ac:dyDescent="0.3">
      <c r="A37" s="6" t="s">
        <v>36</v>
      </c>
      <c r="B37" s="6" t="s">
        <v>37</v>
      </c>
      <c r="C37" s="1"/>
      <c r="D37" s="4">
        <v>1840.51</v>
      </c>
    </row>
    <row r="38" spans="1:4" x14ac:dyDescent="0.3">
      <c r="A38" s="5" t="s">
        <v>38</v>
      </c>
      <c r="B38" s="6" t="s">
        <v>39</v>
      </c>
      <c r="C38" s="12"/>
      <c r="D38" s="4">
        <v>16.5</v>
      </c>
    </row>
    <row r="39" spans="1:4" x14ac:dyDescent="0.3">
      <c r="A39" s="4" t="s">
        <v>40</v>
      </c>
      <c r="B39" s="6" t="s">
        <v>41</v>
      </c>
      <c r="C39" s="12"/>
      <c r="D39" s="4">
        <v>750</v>
      </c>
    </row>
    <row r="40" spans="1:4" x14ac:dyDescent="0.3">
      <c r="A40" s="4" t="s">
        <v>29</v>
      </c>
      <c r="B40" s="1" t="s">
        <v>30</v>
      </c>
      <c r="C40" s="12"/>
      <c r="D40" s="4">
        <v>765.59</v>
      </c>
    </row>
    <row r="41" spans="1:4" x14ac:dyDescent="0.3">
      <c r="A41" s="4" t="s">
        <v>31</v>
      </c>
      <c r="B41" s="1" t="s">
        <v>30</v>
      </c>
      <c r="C41" s="1"/>
      <c r="D41" s="4">
        <v>440.6</v>
      </c>
    </row>
    <row r="42" spans="1:4" x14ac:dyDescent="0.3">
      <c r="A42" s="4" t="s">
        <v>32</v>
      </c>
      <c r="B42" s="1" t="s">
        <v>30</v>
      </c>
      <c r="C42" s="1"/>
      <c r="D42" s="4">
        <v>1187.43</v>
      </c>
    </row>
    <row r="43" spans="1:4" x14ac:dyDescent="0.3">
      <c r="A43" s="4" t="s">
        <v>33</v>
      </c>
      <c r="B43" s="1" t="s">
        <v>30</v>
      </c>
      <c r="C43" s="12"/>
      <c r="D43" s="4">
        <v>281.77999999999997</v>
      </c>
    </row>
    <row r="44" spans="1:4" x14ac:dyDescent="0.3">
      <c r="A44" s="4" t="s">
        <v>34</v>
      </c>
      <c r="B44" s="1" t="s">
        <v>30</v>
      </c>
      <c r="C44" s="12"/>
      <c r="D44" s="4">
        <v>25.18</v>
      </c>
    </row>
    <row r="45" spans="1:4" x14ac:dyDescent="0.3">
      <c r="A45" s="4" t="s">
        <v>35</v>
      </c>
      <c r="B45" s="1" t="s">
        <v>30</v>
      </c>
      <c r="C45" s="12"/>
      <c r="D45" s="4">
        <v>508.25</v>
      </c>
    </row>
    <row r="46" spans="1:4" x14ac:dyDescent="0.3">
      <c r="A46" s="4" t="s">
        <v>42</v>
      </c>
      <c r="B46" s="1" t="s">
        <v>30</v>
      </c>
      <c r="C46" s="12"/>
      <c r="D46" s="4">
        <v>21.3</v>
      </c>
    </row>
    <row r="47" spans="1:4" x14ac:dyDescent="0.3">
      <c r="A47" s="4" t="s">
        <v>43</v>
      </c>
      <c r="B47" s="4" t="s">
        <v>43</v>
      </c>
      <c r="C47" s="12"/>
      <c r="D47" s="4">
        <v>2730.71</v>
      </c>
    </row>
    <row r="48" spans="1:4" x14ac:dyDescent="0.3">
      <c r="A48" s="4" t="s">
        <v>44</v>
      </c>
      <c r="B48" s="4" t="s">
        <v>44</v>
      </c>
      <c r="C48" s="12"/>
      <c r="D48" s="4">
        <v>491</v>
      </c>
    </row>
    <row r="49" spans="1:4" x14ac:dyDescent="0.3">
      <c r="A49" s="4" t="s">
        <v>45</v>
      </c>
      <c r="B49" s="4" t="s">
        <v>45</v>
      </c>
      <c r="C49" s="12"/>
      <c r="D49" s="4">
        <v>2029.57</v>
      </c>
    </row>
    <row r="50" spans="1:4" x14ac:dyDescent="0.3">
      <c r="A50" s="4" t="s">
        <v>46</v>
      </c>
      <c r="B50" s="4" t="s">
        <v>21</v>
      </c>
      <c r="C50" s="12"/>
      <c r="D50" s="4">
        <v>206.48</v>
      </c>
    </row>
    <row r="51" spans="1:4" x14ac:dyDescent="0.3">
      <c r="A51" s="4" t="s">
        <v>47</v>
      </c>
      <c r="B51" s="4" t="s">
        <v>48</v>
      </c>
      <c r="C51" s="12"/>
      <c r="D51" s="4">
        <v>173.56</v>
      </c>
    </row>
    <row r="52" spans="1:4" x14ac:dyDescent="0.3">
      <c r="A52" s="5"/>
      <c r="B52" s="5"/>
      <c r="C52" s="13" t="s">
        <v>6</v>
      </c>
      <c r="D52" s="4">
        <f>SUM(D31:D51)</f>
        <v>14851.699999999999</v>
      </c>
    </row>
    <row r="53" spans="1:4" x14ac:dyDescent="0.3">
      <c r="A53" s="2"/>
      <c r="B53" s="1"/>
      <c r="C53" s="12"/>
      <c r="D53" s="2"/>
    </row>
    <row r="54" spans="1:4" x14ac:dyDescent="0.3">
      <c r="A54" s="2" t="s">
        <v>0</v>
      </c>
      <c r="B54" s="2"/>
      <c r="C54" s="1"/>
      <c r="D54" s="4">
        <f>D6+D11+D15+D21+D28</f>
        <v>8347.7599999999984</v>
      </c>
    </row>
    <row r="55" spans="1:4" x14ac:dyDescent="0.3">
      <c r="A55" s="2" t="s">
        <v>28</v>
      </c>
      <c r="B55" s="2"/>
      <c r="C55" s="1"/>
      <c r="D55" s="4">
        <f>D52</f>
        <v>14851.699999999999</v>
      </c>
    </row>
    <row r="56" spans="1:4" x14ac:dyDescent="0.3">
      <c r="A56" s="2" t="s">
        <v>49</v>
      </c>
      <c r="B56" s="2"/>
      <c r="C56" s="1"/>
      <c r="D56" s="4">
        <f>SUM(D54:D55)</f>
        <v>23199.46</v>
      </c>
    </row>
    <row r="57" spans="1:4" x14ac:dyDescent="0.3">
      <c r="A57" s="1"/>
      <c r="B57" s="5"/>
      <c r="C57" s="12">
        <f>C1</f>
        <v>43409</v>
      </c>
      <c r="D57" s="4"/>
    </row>
    <row r="58" spans="1:4" x14ac:dyDescent="0.3">
      <c r="A58" s="2" t="s">
        <v>50</v>
      </c>
      <c r="B58" s="1"/>
      <c r="C58" s="1"/>
      <c r="D58" s="4"/>
    </row>
    <row r="59" spans="1:4" x14ac:dyDescent="0.3">
      <c r="A59" s="1" t="s">
        <v>51</v>
      </c>
      <c r="B59" s="5">
        <v>65311.56</v>
      </c>
      <c r="C59" s="1"/>
      <c r="D59" s="4"/>
    </row>
    <row r="60" spans="1:4" x14ac:dyDescent="0.3">
      <c r="A60" s="1" t="s">
        <v>52</v>
      </c>
      <c r="B60" s="5">
        <v>5664.9</v>
      </c>
      <c r="C60" s="1"/>
      <c r="D60" s="4"/>
    </row>
    <row r="61" spans="1:4" x14ac:dyDescent="0.3">
      <c r="A61" s="1" t="s">
        <v>53</v>
      </c>
      <c r="B61" s="5">
        <v>10055.75</v>
      </c>
      <c r="C61" s="1"/>
      <c r="D61" s="4"/>
    </row>
    <row r="62" spans="1:4" x14ac:dyDescent="0.3">
      <c r="A62" s="1" t="s">
        <v>54</v>
      </c>
      <c r="B62" s="5">
        <v>3902.78</v>
      </c>
      <c r="C62" s="1"/>
      <c r="D62" s="4"/>
    </row>
    <row r="63" spans="1:4" x14ac:dyDescent="0.3">
      <c r="A63" s="1" t="s">
        <v>55</v>
      </c>
      <c r="B63" s="5">
        <v>320.25</v>
      </c>
      <c r="C63" s="1"/>
      <c r="D63" s="4"/>
    </row>
    <row r="64" spans="1:4" x14ac:dyDescent="0.3">
      <c r="A64" s="1" t="s">
        <v>56</v>
      </c>
      <c r="B64" s="5">
        <v>50.52</v>
      </c>
      <c r="C64" s="1"/>
      <c r="D64" s="4"/>
    </row>
    <row r="65" spans="1:4" x14ac:dyDescent="0.3">
      <c r="A65" s="1" t="s">
        <v>57</v>
      </c>
      <c r="B65" s="5">
        <v>34691.879999999997</v>
      </c>
      <c r="C65" s="1"/>
      <c r="D65" s="4"/>
    </row>
    <row r="66" spans="1:4" x14ac:dyDescent="0.3">
      <c r="A66" s="1" t="s">
        <v>58</v>
      </c>
      <c r="B66" s="5">
        <v>26811.71</v>
      </c>
      <c r="C66" s="1"/>
      <c r="D66" s="4"/>
    </row>
    <row r="67" spans="1:4" x14ac:dyDescent="0.3">
      <c r="A67" s="1" t="s">
        <v>59</v>
      </c>
      <c r="B67" s="5">
        <v>24088.28</v>
      </c>
      <c r="C67" s="1"/>
      <c r="D67" s="4"/>
    </row>
    <row r="68" spans="1:4" x14ac:dyDescent="0.3">
      <c r="A68" s="2" t="s">
        <v>60</v>
      </c>
      <c r="B68" s="14">
        <f>SUM(B59:B67)</f>
        <v>170897.62999999998</v>
      </c>
      <c r="C68" s="1"/>
      <c r="D68" s="4"/>
    </row>
  </sheetData>
  <pageMargins left="0.7" right="0.7" top="0.75" bottom="0.75" header="0.3" footer="0.3"/>
  <pageSetup scale="82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Clermont</dc:creator>
  <cp:lastModifiedBy>City of Clermont</cp:lastModifiedBy>
  <cp:lastPrinted>2018-11-02T19:47:44Z</cp:lastPrinted>
  <dcterms:created xsi:type="dcterms:W3CDTF">2018-11-02T19:45:12Z</dcterms:created>
  <dcterms:modified xsi:type="dcterms:W3CDTF">2018-11-05T23:10:28Z</dcterms:modified>
</cp:coreProperties>
</file>