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7-24-17\"/>
    </mc:Choice>
  </mc:AlternateContent>
  <bookViews>
    <workbookView xWindow="0" yWindow="0" windowWidth="23040" windowHeight="1009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1" l="1"/>
  <c r="C123" i="1"/>
  <c r="D118" i="1"/>
  <c r="D121" i="1" s="1"/>
  <c r="C63" i="1"/>
  <c r="D61" i="1"/>
  <c r="D52" i="1"/>
  <c r="D36" i="1"/>
  <c r="D27" i="1"/>
  <c r="D21" i="1"/>
  <c r="D9" i="1"/>
  <c r="D120" i="1" s="1"/>
  <c r="D122" i="1" s="1"/>
</calcChain>
</file>

<file path=xl/sharedStrings.xml><?xml version="1.0" encoding="utf-8"?>
<sst xmlns="http://schemas.openxmlformats.org/spreadsheetml/2006/main" count="223" uniqueCount="146">
  <si>
    <t>DISBURSEMENTS</t>
  </si>
  <si>
    <t>PUBLIC SAFETY</t>
  </si>
  <si>
    <t>City Laundering Co.</t>
  </si>
  <si>
    <t>F.D. Building Repair/Maintenance</t>
  </si>
  <si>
    <t>Alliant Energy</t>
  </si>
  <si>
    <t>Electricity</t>
  </si>
  <si>
    <t>Casey's General Stores, Inc.</t>
  </si>
  <si>
    <t>F.D. Vehicle Gas and Rural Fire Expense</t>
  </si>
  <si>
    <t xml:space="preserve">Feld Fire </t>
  </si>
  <si>
    <t>Rural Fire Expense</t>
  </si>
  <si>
    <t>Sandry Fire Supply, L.L.C.</t>
  </si>
  <si>
    <t>F.D. Equipment Repair/Maintenance</t>
  </si>
  <si>
    <t>Bodley Equipment &amp; Repair</t>
  </si>
  <si>
    <t>Total</t>
  </si>
  <si>
    <t>PUBLIC WORKS</t>
  </si>
  <si>
    <t>City of Postville</t>
  </si>
  <si>
    <t>Compost Area Agreement</t>
  </si>
  <si>
    <t>Iowa Prison Industries</t>
  </si>
  <si>
    <t>Street Sign Repair/Maintenance</t>
  </si>
  <si>
    <t>Vehicle Gas</t>
  </si>
  <si>
    <t>Fayette Co. Solid Waste Management</t>
  </si>
  <si>
    <t>Landfill Contract</t>
  </si>
  <si>
    <t>Fayette Co. Recycling</t>
  </si>
  <si>
    <t>Bunn Services</t>
  </si>
  <si>
    <t>Garbage Hauling</t>
  </si>
  <si>
    <t>Bodensteiner Implement Co.</t>
  </si>
  <si>
    <t>RUT Vehicle Repair/Maintenance</t>
  </si>
  <si>
    <t>Prairie Road Builders, Inc.</t>
  </si>
  <si>
    <t>RUT Major Street Repair</t>
  </si>
  <si>
    <t>HEALTH &amp; SOCIAL SERVICES</t>
  </si>
  <si>
    <t>Northeast Iowa Comm. Action Corp.</t>
  </si>
  <si>
    <t>Health &amp; Social Services</t>
  </si>
  <si>
    <t xml:space="preserve">NFVCC </t>
  </si>
  <si>
    <t>Helping Services for Northeast Iowa</t>
  </si>
  <si>
    <t>CULTURE &amp; RECREATION</t>
  </si>
  <si>
    <t>Northeast Iowa RC&amp;D</t>
  </si>
  <si>
    <t>Recreational Trail Expense</t>
  </si>
  <si>
    <t>Opera House Building Repair/Maintenance</t>
  </si>
  <si>
    <t>Park &amp; Opera House Oper. Supplies</t>
  </si>
  <si>
    <t>Mower Gas</t>
  </si>
  <si>
    <t>Viafield</t>
  </si>
  <si>
    <t>GENERAL GOVERNMENT</t>
  </si>
  <si>
    <t>Larrabee Building Repair/Maintenance</t>
  </si>
  <si>
    <t>Easton's Water Conditioning</t>
  </si>
  <si>
    <t>Larrabee Building Operating Supplies</t>
  </si>
  <si>
    <t>Access Systems</t>
  </si>
  <si>
    <t>Office Equip. Purchase and Repair/Maintenance</t>
  </si>
  <si>
    <t>On-Site Information Destruction</t>
  </si>
  <si>
    <t>Misc. Charges</t>
  </si>
  <si>
    <t>IIMC</t>
  </si>
  <si>
    <t>Dues</t>
  </si>
  <si>
    <t>Iowa Division of Labor Services</t>
  </si>
  <si>
    <t>Larrabee Building Equip. Repair/Maintenance</t>
  </si>
  <si>
    <t>Gundersen Health Plan</t>
  </si>
  <si>
    <t>Employee Health Insurance</t>
  </si>
  <si>
    <t>White Insurance Agency</t>
  </si>
  <si>
    <t>City Insurance</t>
  </si>
  <si>
    <t>Fayette Publishing</t>
  </si>
  <si>
    <t>Publications</t>
  </si>
  <si>
    <t>Rite Price Office Supply</t>
  </si>
  <si>
    <t>Office Supplies</t>
  </si>
  <si>
    <t>Jenean Niedert</t>
  </si>
  <si>
    <t>Travel/Mileage</t>
  </si>
  <si>
    <t>BUSINESS TYPE ACTIVITIES</t>
  </si>
  <si>
    <t>Keystone Laboratories, Inc.</t>
  </si>
  <si>
    <t>Water/Sewer Tests</t>
  </si>
  <si>
    <t>IDNR</t>
  </si>
  <si>
    <t>Water Dues</t>
  </si>
  <si>
    <t>Iowa One Call</t>
  </si>
  <si>
    <t>One Calls</t>
  </si>
  <si>
    <t>Water/Sewer Office Supplies</t>
  </si>
  <si>
    <t>Water/Sewer Travel/Mileage</t>
  </si>
  <si>
    <t>DISBURSEMENTS PAID AFTER LAST MEETING</t>
  </si>
  <si>
    <t>Quarry Lodge</t>
  </si>
  <si>
    <t>Fireworks Donation</t>
  </si>
  <si>
    <t>Bill Ashby</t>
  </si>
  <si>
    <t>Reimburse for Small City Workshop</t>
  </si>
  <si>
    <t>Wages</t>
  </si>
  <si>
    <t>Paul Durnan</t>
  </si>
  <si>
    <t>Brian Schroeder</t>
  </si>
  <si>
    <t>Ann Dibble</t>
  </si>
  <si>
    <t>Rebecca White</t>
  </si>
  <si>
    <t>Malathi Erickson</t>
  </si>
  <si>
    <t>Federal Tax</t>
  </si>
  <si>
    <t>State Tax</t>
  </si>
  <si>
    <t>IPERS</t>
  </si>
  <si>
    <t>Clermont Post Office</t>
  </si>
  <si>
    <t>Water Postage</t>
  </si>
  <si>
    <t>Sewer Postage</t>
  </si>
  <si>
    <t>CitiBusiness Card</t>
  </si>
  <si>
    <t>Lib. Misc. Supplies</t>
  </si>
  <si>
    <t>A&amp;D Computers</t>
  </si>
  <si>
    <t>Lib. Equip. Repair/Maintenance</t>
  </si>
  <si>
    <t>Ingram</t>
  </si>
  <si>
    <t>Lib. Books</t>
  </si>
  <si>
    <t>Signs-N-Frames</t>
  </si>
  <si>
    <t>Lib. Story Hour</t>
  </si>
  <si>
    <t>Kenny Monteith</t>
  </si>
  <si>
    <t>Cem. Tree Removal</t>
  </si>
  <si>
    <t>Oceanid</t>
  </si>
  <si>
    <t>F.D. Gear</t>
  </si>
  <si>
    <t>Upper Iowa Marine</t>
  </si>
  <si>
    <t>Valley Recreational Board</t>
  </si>
  <si>
    <t>Park Donation</t>
  </si>
  <si>
    <t>Vistaprint</t>
  </si>
  <si>
    <t>Elgin Post Office</t>
  </si>
  <si>
    <t>Chapman Electric</t>
  </si>
  <si>
    <t>Park Misc. Grounds Maintenance</t>
  </si>
  <si>
    <t>Hawkins, Inc.</t>
  </si>
  <si>
    <t>Sewer Chemicals</t>
  </si>
  <si>
    <t>Municipal Pipe Tool Co., LLC</t>
  </si>
  <si>
    <t>Sewer Line Repair/Maintenance</t>
  </si>
  <si>
    <t>Rite Price Office Supply, Inc.</t>
  </si>
  <si>
    <t>Atlas Outfitters</t>
  </si>
  <si>
    <t>Cline's Services</t>
  </si>
  <si>
    <t>AcenTek</t>
  </si>
  <si>
    <t>Telephone/Fax/DSL</t>
  </si>
  <si>
    <t>Iowa Assn. Of Municipal Utilities</t>
  </si>
  <si>
    <t>Kerndt Brothers Savings Bank</t>
  </si>
  <si>
    <t>Treasurer State of Iowa</t>
  </si>
  <si>
    <t>Sales Tax</t>
  </si>
  <si>
    <t>Area Ambulance</t>
  </si>
  <si>
    <t>Payment</t>
  </si>
  <si>
    <t>Dale Bilden</t>
  </si>
  <si>
    <t>Opera House and Larrabee Building Janitor</t>
  </si>
  <si>
    <t>Office DSL and Lib. Telephone/DSL/Fax</t>
  </si>
  <si>
    <t>Citibusiness Card</t>
  </si>
  <si>
    <t>Lib. Subscriptions, Misc. Supplies, Audio Books,</t>
  </si>
  <si>
    <t>Books and DVDs</t>
  </si>
  <si>
    <t>Terry Mork</t>
  </si>
  <si>
    <t>Cem. Mowing</t>
  </si>
  <si>
    <t>Lib. Postage</t>
  </si>
  <si>
    <t>Reimburse for Toilet Bowl Cleaner</t>
  </si>
  <si>
    <t>GRAND TOTAL</t>
  </si>
  <si>
    <t>JUNE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</si>
  <si>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</si>
  <si>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</si>
  <si>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</si>
  <si>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</si>
  <si>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</si>
  <si>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</si>
  <si>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</si>
  <si>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Cap.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</si>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</sst>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7" fontId="4" fillId="0" borderId="0" xfId="1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/>
    <xf numFmtId="164" fontId="4" fillId="0" borderId="0" xfId="0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14" fontId="4" fillId="0" borderId="0" xfId="0" applyNumberFormat="1" applyFont="1" applyFill="1"/>
    <xf numFmtId="7" fontId="4" fillId="0" borderId="0" xfId="1" applyNumberFormat="1" applyFont="1" applyFill="1"/>
    <xf numFmtId="7" fontId="3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topLeftCell="A97" zoomScaleNormal="100" workbookViewId="0"/>
  </sheetViews>
  <sheetFormatPr defaultRowHeight="14.4" x14ac:dyDescent="0.3"/>
  <cols>
    <col min="1" max="1" width="33" customWidth="1"/>
    <col min="2" max="2" width="35.88671875" customWidth="1"/>
    <col min="3" max="4" width="11.77734375" bestFit="1" customWidth="1"/>
  </cols>
  <sheetData>
    <row r="1" spans="1:4" ht="20.399999999999999" x14ac:dyDescent="0.35">
      <c r="A1" s="1"/>
      <c r="B1" s="2" t="s">
        <v>0</v>
      </c>
      <c r="C1" s="3">
        <v>42940</v>
      </c>
      <c r="D1" s="4"/>
    </row>
    <row r="2" spans="1:4" x14ac:dyDescent="0.3">
      <c r="A2" s="5"/>
      <c r="B2" s="2" t="s">
        <v>1</v>
      </c>
      <c r="C2" s="5"/>
      <c r="D2" s="4"/>
    </row>
    <row r="3" spans="1:4" x14ac:dyDescent="0.3">
      <c r="A3" s="6" t="s">
        <v>2</v>
      </c>
      <c r="B3" s="6" t="s">
        <v>3</v>
      </c>
      <c r="C3" s="6"/>
      <c r="D3" s="7">
        <v>43.31</v>
      </c>
    </row>
    <row r="4" spans="1:4" x14ac:dyDescent="0.3">
      <c r="A4" s="6" t="s">
        <v>4</v>
      </c>
      <c r="B4" s="6" t="s">
        <v>5</v>
      </c>
      <c r="C4" s="5"/>
      <c r="D4" s="4">
        <v>209.61</v>
      </c>
    </row>
    <row r="5" spans="1:4" x14ac:dyDescent="0.3">
      <c r="A5" s="6" t="s">
        <v>6</v>
      </c>
      <c r="B5" s="6" t="s">
        <v>7</v>
      </c>
      <c r="C5" s="5"/>
      <c r="D5" s="4">
        <v>202.96</v>
      </c>
    </row>
    <row r="6" spans="1:4" x14ac:dyDescent="0.3">
      <c r="A6" s="5" t="s">
        <v>8</v>
      </c>
      <c r="B6" s="5" t="s">
        <v>9</v>
      </c>
      <c r="C6" s="5"/>
      <c r="D6" s="4">
        <v>239</v>
      </c>
    </row>
    <row r="7" spans="1:4" x14ac:dyDescent="0.3">
      <c r="A7" s="5" t="s">
        <v>10</v>
      </c>
      <c r="B7" s="5" t="s">
        <v>11</v>
      </c>
      <c r="C7" s="5"/>
      <c r="D7" s="4">
        <v>73.23</v>
      </c>
    </row>
    <row r="8" spans="1:4" x14ac:dyDescent="0.3">
      <c r="A8" s="5" t="s">
        <v>12</v>
      </c>
      <c r="B8" s="5" t="s">
        <v>9</v>
      </c>
      <c r="C8" s="5"/>
      <c r="D8" s="4">
        <v>103.4</v>
      </c>
    </row>
    <row r="9" spans="1:4" x14ac:dyDescent="0.3">
      <c r="A9" s="5"/>
      <c r="B9" s="5"/>
      <c r="C9" s="5" t="s">
        <v>13</v>
      </c>
      <c r="D9" s="4">
        <f>SUM(D3:D8)</f>
        <v>871.51</v>
      </c>
    </row>
    <row r="10" spans="1:4" x14ac:dyDescent="0.3">
      <c r="A10" s="5"/>
      <c r="B10" s="2"/>
      <c r="C10" s="5"/>
      <c r="D10" s="4"/>
    </row>
    <row r="11" spans="1:4" x14ac:dyDescent="0.3">
      <c r="A11" s="5"/>
      <c r="B11" s="2" t="s">
        <v>14</v>
      </c>
      <c r="C11" s="5"/>
      <c r="D11" s="4"/>
    </row>
    <row r="12" spans="1:4" x14ac:dyDescent="0.3">
      <c r="A12" s="5" t="s">
        <v>15</v>
      </c>
      <c r="B12" s="5" t="s">
        <v>16</v>
      </c>
      <c r="C12" s="5"/>
      <c r="D12" s="4">
        <v>600</v>
      </c>
    </row>
    <row r="13" spans="1:4" x14ac:dyDescent="0.3">
      <c r="A13" s="5" t="s">
        <v>17</v>
      </c>
      <c r="B13" s="5" t="s">
        <v>18</v>
      </c>
      <c r="C13" s="5"/>
      <c r="D13" s="4">
        <v>35.25</v>
      </c>
    </row>
    <row r="14" spans="1:4" x14ac:dyDescent="0.3">
      <c r="A14" s="6" t="s">
        <v>4</v>
      </c>
      <c r="B14" s="6" t="s">
        <v>5</v>
      </c>
      <c r="C14" s="5"/>
      <c r="D14" s="4">
        <v>1104.22</v>
      </c>
    </row>
    <row r="15" spans="1:4" x14ac:dyDescent="0.3">
      <c r="A15" s="6" t="s">
        <v>6</v>
      </c>
      <c r="B15" s="6" t="s">
        <v>19</v>
      </c>
      <c r="C15" s="5"/>
      <c r="D15" s="4">
        <v>121.69</v>
      </c>
    </row>
    <row r="16" spans="1:4" x14ac:dyDescent="0.3">
      <c r="A16" s="5" t="s">
        <v>20</v>
      </c>
      <c r="B16" s="5" t="s">
        <v>21</v>
      </c>
      <c r="C16" s="5"/>
      <c r="D16" s="4">
        <v>5266.14</v>
      </c>
    </row>
    <row r="17" spans="1:4" x14ac:dyDescent="0.3">
      <c r="A17" s="5" t="s">
        <v>22</v>
      </c>
      <c r="B17" s="5" t="s">
        <v>21</v>
      </c>
      <c r="C17" s="5"/>
      <c r="D17" s="4">
        <v>1938.66</v>
      </c>
    </row>
    <row r="18" spans="1:4" x14ac:dyDescent="0.3">
      <c r="A18" s="5" t="s">
        <v>23</v>
      </c>
      <c r="B18" s="5" t="s">
        <v>24</v>
      </c>
      <c r="C18" s="5"/>
      <c r="D18" s="4">
        <v>1650</v>
      </c>
    </row>
    <row r="19" spans="1:4" x14ac:dyDescent="0.3">
      <c r="A19" s="5" t="s">
        <v>25</v>
      </c>
      <c r="B19" s="5" t="s">
        <v>26</v>
      </c>
      <c r="C19" s="5"/>
      <c r="D19" s="4">
        <v>6.92</v>
      </c>
    </row>
    <row r="20" spans="1:4" x14ac:dyDescent="0.3">
      <c r="A20" s="5" t="s">
        <v>27</v>
      </c>
      <c r="B20" s="5" t="s">
        <v>28</v>
      </c>
      <c r="C20" s="5"/>
      <c r="D20" s="4">
        <v>19474.5</v>
      </c>
    </row>
    <row r="21" spans="1:4" x14ac:dyDescent="0.3">
      <c r="A21" s="5"/>
      <c r="B21" s="5"/>
      <c r="C21" s="5" t="s">
        <v>13</v>
      </c>
      <c r="D21" s="4">
        <f>SUM(D12:D20)</f>
        <v>30197.38</v>
      </c>
    </row>
    <row r="22" spans="1:4" x14ac:dyDescent="0.3">
      <c r="A22" s="5"/>
      <c r="B22" s="2"/>
      <c r="C22" s="5"/>
      <c r="D22" s="4"/>
    </row>
    <row r="23" spans="1:4" x14ac:dyDescent="0.3">
      <c r="A23" s="5"/>
      <c r="B23" s="2" t="s">
        <v>29</v>
      </c>
      <c r="C23" s="5"/>
      <c r="D23" s="4"/>
    </row>
    <row r="24" spans="1:4" x14ac:dyDescent="0.3">
      <c r="A24" s="5" t="s">
        <v>30</v>
      </c>
      <c r="B24" s="5" t="s">
        <v>31</v>
      </c>
      <c r="C24" s="5"/>
      <c r="D24" s="4">
        <v>474</v>
      </c>
    </row>
    <row r="25" spans="1:4" x14ac:dyDescent="0.3">
      <c r="A25" s="5" t="s">
        <v>32</v>
      </c>
      <c r="B25" s="5" t="s">
        <v>31</v>
      </c>
      <c r="C25" s="5"/>
      <c r="D25" s="4">
        <v>100</v>
      </c>
    </row>
    <row r="26" spans="1:4" x14ac:dyDescent="0.3">
      <c r="A26" s="5" t="s">
        <v>33</v>
      </c>
      <c r="B26" s="5" t="s">
        <v>31</v>
      </c>
      <c r="C26" s="5"/>
      <c r="D26" s="4">
        <v>100</v>
      </c>
    </row>
    <row r="27" spans="1:4" x14ac:dyDescent="0.3">
      <c r="A27" s="5"/>
      <c r="B27" s="5"/>
      <c r="C27" s="5" t="s">
        <v>13</v>
      </c>
      <c r="D27" s="4">
        <f>SUM(D24:D26)</f>
        <v>674</v>
      </c>
    </row>
    <row r="28" spans="1:4" x14ac:dyDescent="0.3">
      <c r="A28" s="5"/>
      <c r="B28" s="2"/>
      <c r="C28" s="5"/>
      <c r="D28" s="4"/>
    </row>
    <row r="29" spans="1:4" x14ac:dyDescent="0.3">
      <c r="A29" s="5"/>
      <c r="B29" s="2" t="s">
        <v>34</v>
      </c>
      <c r="C29" s="5"/>
      <c r="D29" s="4"/>
    </row>
    <row r="30" spans="1:4" x14ac:dyDescent="0.3">
      <c r="A30" s="5" t="s">
        <v>35</v>
      </c>
      <c r="B30" s="5" t="s">
        <v>36</v>
      </c>
      <c r="C30" s="5"/>
      <c r="D30" s="4">
        <v>3000</v>
      </c>
    </row>
    <row r="31" spans="1:4" x14ac:dyDescent="0.3">
      <c r="A31" s="6" t="s">
        <v>2</v>
      </c>
      <c r="B31" s="6" t="s">
        <v>37</v>
      </c>
      <c r="C31" s="6"/>
      <c r="D31" s="8">
        <v>26.73</v>
      </c>
    </row>
    <row r="32" spans="1:4" x14ac:dyDescent="0.3">
      <c r="A32" s="6" t="s">
        <v>4</v>
      </c>
      <c r="B32" s="6" t="s">
        <v>5</v>
      </c>
      <c r="C32" s="5"/>
      <c r="D32" s="4">
        <v>649.07000000000005</v>
      </c>
    </row>
    <row r="33" spans="1:4" x14ac:dyDescent="0.3">
      <c r="A33" s="6" t="s">
        <v>2</v>
      </c>
      <c r="B33" s="6" t="s">
        <v>38</v>
      </c>
      <c r="C33" s="5"/>
      <c r="D33" s="4">
        <v>218.92</v>
      </c>
    </row>
    <row r="34" spans="1:4" x14ac:dyDescent="0.3">
      <c r="A34" s="6" t="s">
        <v>6</v>
      </c>
      <c r="B34" s="6" t="s">
        <v>39</v>
      </c>
      <c r="C34" s="5"/>
      <c r="D34" s="4">
        <v>57.07</v>
      </c>
    </row>
    <row r="35" spans="1:4" x14ac:dyDescent="0.3">
      <c r="A35" s="5" t="s">
        <v>40</v>
      </c>
      <c r="B35" s="5" t="s">
        <v>37</v>
      </c>
      <c r="C35" s="5"/>
      <c r="D35" s="4">
        <v>44.19</v>
      </c>
    </row>
    <row r="36" spans="1:4" x14ac:dyDescent="0.3">
      <c r="A36" s="5"/>
      <c r="B36" s="5"/>
      <c r="C36" s="5" t="s">
        <v>13</v>
      </c>
      <c r="D36" s="4">
        <f>SUM(D30:D35)</f>
        <v>3995.9800000000005</v>
      </c>
    </row>
    <row r="37" spans="1:4" x14ac:dyDescent="0.3">
      <c r="A37" s="5"/>
      <c r="B37" s="5"/>
      <c r="C37" s="5"/>
      <c r="D37" s="4"/>
    </row>
    <row r="38" spans="1:4" x14ac:dyDescent="0.3">
      <c r="A38" s="5"/>
      <c r="B38" s="2" t="s">
        <v>41</v>
      </c>
      <c r="C38" s="5"/>
      <c r="D38" s="4"/>
    </row>
    <row r="39" spans="1:4" x14ac:dyDescent="0.3">
      <c r="A39" s="6" t="s">
        <v>2</v>
      </c>
      <c r="B39" s="6" t="s">
        <v>42</v>
      </c>
      <c r="C39" s="6"/>
      <c r="D39" s="8">
        <v>26.73</v>
      </c>
    </row>
    <row r="40" spans="1:4" x14ac:dyDescent="0.3">
      <c r="A40" s="6" t="s">
        <v>43</v>
      </c>
      <c r="B40" s="6" t="s">
        <v>44</v>
      </c>
      <c r="C40" s="5"/>
      <c r="D40" s="4">
        <v>24.75</v>
      </c>
    </row>
    <row r="41" spans="1:4" x14ac:dyDescent="0.3">
      <c r="A41" s="6" t="s">
        <v>45</v>
      </c>
      <c r="B41" s="6" t="s">
        <v>46</v>
      </c>
      <c r="C41" s="5"/>
      <c r="D41" s="4">
        <v>1691.62</v>
      </c>
    </row>
    <row r="42" spans="1:4" x14ac:dyDescent="0.3">
      <c r="A42" s="5" t="s">
        <v>47</v>
      </c>
      <c r="B42" s="5" t="s">
        <v>48</v>
      </c>
      <c r="C42" s="5"/>
      <c r="D42" s="4">
        <v>45</v>
      </c>
    </row>
    <row r="43" spans="1:4" x14ac:dyDescent="0.3">
      <c r="A43" s="6" t="s">
        <v>4</v>
      </c>
      <c r="B43" s="6" t="s">
        <v>5</v>
      </c>
      <c r="C43" s="5"/>
      <c r="D43" s="4">
        <v>350.85</v>
      </c>
    </row>
    <row r="44" spans="1:4" x14ac:dyDescent="0.3">
      <c r="A44" s="5" t="s">
        <v>49</v>
      </c>
      <c r="B44" s="5" t="s">
        <v>50</v>
      </c>
      <c r="C44" s="5"/>
      <c r="D44" s="4">
        <v>160</v>
      </c>
    </row>
    <row r="45" spans="1:4" x14ac:dyDescent="0.3">
      <c r="A45" s="5" t="s">
        <v>51</v>
      </c>
      <c r="B45" s="5" t="s">
        <v>52</v>
      </c>
      <c r="C45" s="5"/>
      <c r="D45" s="4">
        <v>135</v>
      </c>
    </row>
    <row r="46" spans="1:4" x14ac:dyDescent="0.3">
      <c r="A46" s="6" t="s">
        <v>2</v>
      </c>
      <c r="B46" s="5" t="s">
        <v>44</v>
      </c>
      <c r="C46" s="5"/>
      <c r="D46" s="4">
        <v>109.46</v>
      </c>
    </row>
    <row r="47" spans="1:4" x14ac:dyDescent="0.3">
      <c r="A47" s="6" t="s">
        <v>53</v>
      </c>
      <c r="B47" s="5" t="s">
        <v>54</v>
      </c>
      <c r="C47" s="5"/>
      <c r="D47" s="4">
        <v>1689.48</v>
      </c>
    </row>
    <row r="48" spans="1:4" x14ac:dyDescent="0.3">
      <c r="A48" s="5" t="s">
        <v>55</v>
      </c>
      <c r="B48" s="5" t="s">
        <v>56</v>
      </c>
      <c r="C48" s="5"/>
      <c r="D48" s="4">
        <v>130</v>
      </c>
    </row>
    <row r="49" spans="1:4" x14ac:dyDescent="0.3">
      <c r="A49" s="6" t="s">
        <v>57</v>
      </c>
      <c r="B49" s="6" t="s">
        <v>58</v>
      </c>
      <c r="C49" s="5"/>
      <c r="D49" s="4">
        <v>167.18</v>
      </c>
    </row>
    <row r="50" spans="1:4" x14ac:dyDescent="0.3">
      <c r="A50" s="5" t="s">
        <v>59</v>
      </c>
      <c r="B50" s="5" t="s">
        <v>60</v>
      </c>
      <c r="C50" s="5"/>
      <c r="D50" s="4">
        <v>11.49</v>
      </c>
    </row>
    <row r="51" spans="1:4" x14ac:dyDescent="0.3">
      <c r="A51" s="5" t="s">
        <v>61</v>
      </c>
      <c r="B51" s="5" t="s">
        <v>62</v>
      </c>
      <c r="C51" s="5"/>
      <c r="D51" s="4">
        <v>20.67</v>
      </c>
    </row>
    <row r="52" spans="1:4" x14ac:dyDescent="0.3">
      <c r="A52" s="5"/>
      <c r="B52" s="5"/>
      <c r="C52" s="5" t="s">
        <v>13</v>
      </c>
      <c r="D52" s="4">
        <f>SUM(D39:D51)</f>
        <v>4562.2299999999996</v>
      </c>
    </row>
    <row r="53" spans="1:4" x14ac:dyDescent="0.3">
      <c r="A53" s="5"/>
      <c r="B53" s="5"/>
      <c r="C53" s="5"/>
      <c r="D53" s="4"/>
    </row>
    <row r="54" spans="1:4" x14ac:dyDescent="0.3">
      <c r="A54" s="5"/>
      <c r="B54" s="2" t="s">
        <v>63</v>
      </c>
      <c r="C54" s="5"/>
      <c r="D54" s="4"/>
    </row>
    <row r="55" spans="1:4" x14ac:dyDescent="0.3">
      <c r="A55" s="6" t="s">
        <v>64</v>
      </c>
      <c r="B55" s="5" t="s">
        <v>65</v>
      </c>
      <c r="C55" s="5"/>
      <c r="D55" s="4">
        <v>422.1</v>
      </c>
    </row>
    <row r="56" spans="1:4" x14ac:dyDescent="0.3">
      <c r="A56" s="6" t="s">
        <v>4</v>
      </c>
      <c r="B56" s="6" t="s">
        <v>5</v>
      </c>
      <c r="C56" s="5"/>
      <c r="D56" s="4">
        <v>2356.56</v>
      </c>
    </row>
    <row r="57" spans="1:4" x14ac:dyDescent="0.3">
      <c r="A57" s="5" t="s">
        <v>66</v>
      </c>
      <c r="B57" s="5" t="s">
        <v>67</v>
      </c>
      <c r="C57" s="5"/>
      <c r="D57" s="4">
        <v>72.69</v>
      </c>
    </row>
    <row r="58" spans="1:4" x14ac:dyDescent="0.3">
      <c r="A58" s="5" t="s">
        <v>68</v>
      </c>
      <c r="B58" s="5" t="s">
        <v>69</v>
      </c>
      <c r="C58" s="5"/>
      <c r="D58" s="4">
        <v>9</v>
      </c>
    </row>
    <row r="59" spans="1:4" x14ac:dyDescent="0.3">
      <c r="A59" s="5" t="s">
        <v>59</v>
      </c>
      <c r="B59" s="5" t="s">
        <v>70</v>
      </c>
      <c r="C59" s="6"/>
      <c r="D59" s="4">
        <v>22.98</v>
      </c>
    </row>
    <row r="60" spans="1:4" x14ac:dyDescent="0.3">
      <c r="A60" s="5" t="s">
        <v>61</v>
      </c>
      <c r="B60" s="5" t="s">
        <v>71</v>
      </c>
      <c r="C60" s="5"/>
      <c r="D60" s="4">
        <v>41.34</v>
      </c>
    </row>
    <row r="61" spans="1:4" x14ac:dyDescent="0.3">
      <c r="A61" s="5"/>
      <c r="B61" s="5"/>
      <c r="C61" s="5" t="s">
        <v>13</v>
      </c>
      <c r="D61" s="4">
        <f>SUM(D55:D60)</f>
        <v>2924.67</v>
      </c>
    </row>
    <row r="62" spans="1:4" x14ac:dyDescent="0.3">
      <c r="A62" s="5"/>
      <c r="B62" s="5"/>
      <c r="C62" s="5"/>
      <c r="D62" s="4"/>
    </row>
    <row r="63" spans="1:4" x14ac:dyDescent="0.3">
      <c r="A63" s="2" t="s">
        <v>72</v>
      </c>
      <c r="B63" s="5"/>
      <c r="C63" s="3">
        <f>C1</f>
        <v>42940</v>
      </c>
      <c r="D63" s="4"/>
    </row>
    <row r="64" spans="1:4" x14ac:dyDescent="0.3">
      <c r="A64" s="10" t="s">
        <v>73</v>
      </c>
      <c r="B64" s="5" t="s">
        <v>74</v>
      </c>
      <c r="C64" s="5"/>
      <c r="D64" s="4">
        <v>600</v>
      </c>
    </row>
    <row r="65" spans="1:4" x14ac:dyDescent="0.3">
      <c r="A65" s="10" t="s">
        <v>53</v>
      </c>
      <c r="B65" s="5" t="s">
        <v>54</v>
      </c>
      <c r="C65" s="9"/>
      <c r="D65" s="4">
        <v>1473.54</v>
      </c>
    </row>
    <row r="66" spans="1:4" x14ac:dyDescent="0.3">
      <c r="A66" s="10" t="s">
        <v>75</v>
      </c>
      <c r="B66" s="5" t="s">
        <v>76</v>
      </c>
      <c r="C66" s="3"/>
      <c r="D66" s="4">
        <v>40</v>
      </c>
    </row>
    <row r="67" spans="1:4" x14ac:dyDescent="0.3">
      <c r="A67" s="10" t="s">
        <v>61</v>
      </c>
      <c r="B67" s="5" t="s">
        <v>77</v>
      </c>
      <c r="C67" s="3"/>
      <c r="D67" s="4">
        <v>892.74</v>
      </c>
    </row>
    <row r="68" spans="1:4" x14ac:dyDescent="0.3">
      <c r="A68" s="10" t="s">
        <v>78</v>
      </c>
      <c r="B68" s="5" t="s">
        <v>77</v>
      </c>
      <c r="C68" s="3"/>
      <c r="D68" s="4">
        <v>377.49</v>
      </c>
    </row>
    <row r="69" spans="1:4" x14ac:dyDescent="0.3">
      <c r="A69" s="10" t="s">
        <v>79</v>
      </c>
      <c r="B69" s="5" t="s">
        <v>77</v>
      </c>
      <c r="C69" s="5"/>
      <c r="D69" s="4">
        <v>1113.76</v>
      </c>
    </row>
    <row r="70" spans="1:4" x14ac:dyDescent="0.3">
      <c r="A70" s="10" t="s">
        <v>80</v>
      </c>
      <c r="B70" s="5" t="s">
        <v>77</v>
      </c>
      <c r="C70" s="3"/>
      <c r="D70" s="4">
        <v>23.33</v>
      </c>
    </row>
    <row r="71" spans="1:4" x14ac:dyDescent="0.3">
      <c r="A71" s="10" t="s">
        <v>81</v>
      </c>
      <c r="B71" s="5" t="s">
        <v>77</v>
      </c>
      <c r="C71" s="3"/>
      <c r="D71" s="4">
        <v>471.58</v>
      </c>
    </row>
    <row r="72" spans="1:4" x14ac:dyDescent="0.3">
      <c r="A72" s="10" t="s">
        <v>82</v>
      </c>
      <c r="B72" s="5" t="s">
        <v>77</v>
      </c>
      <c r="C72" s="5"/>
      <c r="D72" s="4">
        <v>50.54</v>
      </c>
    </row>
    <row r="73" spans="1:4" x14ac:dyDescent="0.3">
      <c r="A73" s="10" t="s">
        <v>83</v>
      </c>
      <c r="B73" s="10" t="s">
        <v>83</v>
      </c>
      <c r="C73" s="3"/>
      <c r="D73" s="4">
        <v>1813.3</v>
      </c>
    </row>
    <row r="74" spans="1:4" x14ac:dyDescent="0.3">
      <c r="A74" s="10" t="s">
        <v>84</v>
      </c>
      <c r="B74" s="10" t="s">
        <v>84</v>
      </c>
      <c r="C74" s="3"/>
      <c r="D74" s="4">
        <v>305</v>
      </c>
    </row>
    <row r="75" spans="1:4" x14ac:dyDescent="0.3">
      <c r="A75" s="10" t="s">
        <v>85</v>
      </c>
      <c r="B75" s="10" t="s">
        <v>85</v>
      </c>
      <c r="C75" s="3"/>
      <c r="D75" s="4">
        <v>1190.43</v>
      </c>
    </row>
    <row r="76" spans="1:4" x14ac:dyDescent="0.3">
      <c r="A76" s="10" t="s">
        <v>86</v>
      </c>
      <c r="B76" s="5" t="s">
        <v>87</v>
      </c>
      <c r="C76" s="3"/>
      <c r="D76" s="4">
        <v>6.59</v>
      </c>
    </row>
    <row r="77" spans="1:4" x14ac:dyDescent="0.3">
      <c r="A77" s="10" t="s">
        <v>86</v>
      </c>
      <c r="B77" s="5" t="s">
        <v>88</v>
      </c>
      <c r="C77" s="3"/>
      <c r="D77" s="4">
        <v>15.1</v>
      </c>
    </row>
    <row r="78" spans="1:4" x14ac:dyDescent="0.3">
      <c r="A78" s="10" t="s">
        <v>86</v>
      </c>
      <c r="B78" s="5" t="s">
        <v>88</v>
      </c>
      <c r="C78" s="3"/>
      <c r="D78" s="4">
        <v>15.1</v>
      </c>
    </row>
    <row r="79" spans="1:4" x14ac:dyDescent="0.3">
      <c r="A79" s="10" t="s">
        <v>86</v>
      </c>
      <c r="B79" s="5" t="s">
        <v>88</v>
      </c>
      <c r="C79" s="3"/>
      <c r="D79" s="4">
        <v>16</v>
      </c>
    </row>
    <row r="80" spans="1:4" x14ac:dyDescent="0.3">
      <c r="A80" s="10" t="s">
        <v>86</v>
      </c>
      <c r="B80" s="5" t="s">
        <v>87</v>
      </c>
      <c r="C80" s="3"/>
      <c r="D80" s="4">
        <v>3.21</v>
      </c>
    </row>
    <row r="81" spans="1:4" x14ac:dyDescent="0.3">
      <c r="A81" s="10" t="s">
        <v>89</v>
      </c>
      <c r="B81" s="5" t="s">
        <v>90</v>
      </c>
      <c r="C81" s="3"/>
      <c r="D81" s="4">
        <v>17.27</v>
      </c>
    </row>
    <row r="82" spans="1:4" x14ac:dyDescent="0.3">
      <c r="A82" s="10" t="s">
        <v>91</v>
      </c>
      <c r="B82" s="5" t="s">
        <v>92</v>
      </c>
      <c r="C82" s="3"/>
      <c r="D82" s="4">
        <v>100</v>
      </c>
    </row>
    <row r="83" spans="1:4" x14ac:dyDescent="0.3">
      <c r="A83" s="10" t="s">
        <v>93</v>
      </c>
      <c r="B83" s="5" t="s">
        <v>94</v>
      </c>
      <c r="C83" s="3"/>
      <c r="D83" s="4">
        <v>183.48</v>
      </c>
    </row>
    <row r="84" spans="1:4" x14ac:dyDescent="0.3">
      <c r="A84" s="10" t="s">
        <v>95</v>
      </c>
      <c r="B84" s="5" t="s">
        <v>96</v>
      </c>
      <c r="C84" s="3"/>
      <c r="D84" s="4">
        <v>147.6</v>
      </c>
    </row>
    <row r="85" spans="1:4" x14ac:dyDescent="0.3">
      <c r="A85" s="10" t="s">
        <v>97</v>
      </c>
      <c r="B85" s="5" t="s">
        <v>98</v>
      </c>
      <c r="C85" s="3"/>
      <c r="D85" s="4">
        <v>183.99</v>
      </c>
    </row>
    <row r="86" spans="1:4" x14ac:dyDescent="0.3">
      <c r="A86" s="10" t="s">
        <v>99</v>
      </c>
      <c r="B86" s="5" t="s">
        <v>100</v>
      </c>
      <c r="C86" s="3"/>
      <c r="D86" s="4">
        <v>6800</v>
      </c>
    </row>
    <row r="87" spans="1:4" x14ac:dyDescent="0.3">
      <c r="A87" s="10" t="s">
        <v>101</v>
      </c>
      <c r="B87" s="5" t="s">
        <v>100</v>
      </c>
      <c r="C87" s="3"/>
      <c r="D87" s="4">
        <v>1150</v>
      </c>
    </row>
    <row r="88" spans="1:4" x14ac:dyDescent="0.3">
      <c r="A88" s="10" t="s">
        <v>102</v>
      </c>
      <c r="B88" s="5" t="s">
        <v>103</v>
      </c>
      <c r="C88" s="3"/>
      <c r="D88" s="4">
        <v>1000</v>
      </c>
    </row>
    <row r="89" spans="1:4" x14ac:dyDescent="0.3">
      <c r="A89" s="10" t="s">
        <v>104</v>
      </c>
      <c r="B89" s="5" t="s">
        <v>60</v>
      </c>
      <c r="C89" s="3"/>
      <c r="D89" s="4">
        <v>56.99</v>
      </c>
    </row>
    <row r="90" spans="1:4" x14ac:dyDescent="0.3">
      <c r="A90" s="10" t="s">
        <v>105</v>
      </c>
      <c r="B90" s="5" t="s">
        <v>87</v>
      </c>
      <c r="C90" s="9"/>
      <c r="D90" s="4">
        <v>10.41</v>
      </c>
    </row>
    <row r="91" spans="1:4" x14ac:dyDescent="0.3">
      <c r="A91" s="10" t="s">
        <v>86</v>
      </c>
      <c r="B91" s="5" t="s">
        <v>88</v>
      </c>
      <c r="C91" s="9"/>
      <c r="D91" s="4">
        <v>15.1</v>
      </c>
    </row>
    <row r="92" spans="1:4" x14ac:dyDescent="0.3">
      <c r="A92" s="10" t="s">
        <v>106</v>
      </c>
      <c r="B92" s="5" t="s">
        <v>107</v>
      </c>
      <c r="C92" s="3"/>
      <c r="D92" s="4">
        <v>178.76</v>
      </c>
    </row>
    <row r="93" spans="1:4" x14ac:dyDescent="0.3">
      <c r="A93" s="10" t="s">
        <v>108</v>
      </c>
      <c r="B93" s="5" t="s">
        <v>109</v>
      </c>
      <c r="C93" s="9"/>
      <c r="D93" s="4">
        <v>482.48</v>
      </c>
    </row>
    <row r="94" spans="1:4" x14ac:dyDescent="0.3">
      <c r="A94" s="10" t="s">
        <v>110</v>
      </c>
      <c r="B94" s="5" t="s">
        <v>111</v>
      </c>
      <c r="C94" s="9"/>
      <c r="D94" s="4">
        <v>1799.99</v>
      </c>
    </row>
    <row r="95" spans="1:4" x14ac:dyDescent="0.3">
      <c r="A95" s="10" t="s">
        <v>112</v>
      </c>
      <c r="B95" s="5" t="s">
        <v>60</v>
      </c>
      <c r="C95" s="9"/>
      <c r="D95" s="4">
        <v>164.13</v>
      </c>
    </row>
    <row r="96" spans="1:4" x14ac:dyDescent="0.3">
      <c r="A96" s="10" t="s">
        <v>113</v>
      </c>
      <c r="B96" s="5" t="s">
        <v>100</v>
      </c>
      <c r="C96" s="9"/>
      <c r="D96" s="4">
        <v>1603</v>
      </c>
    </row>
    <row r="97" spans="1:4" x14ac:dyDescent="0.3">
      <c r="A97" s="10" t="s">
        <v>114</v>
      </c>
      <c r="B97" s="5" t="s">
        <v>111</v>
      </c>
      <c r="C97" s="9"/>
      <c r="D97" s="4">
        <v>1000</v>
      </c>
    </row>
    <row r="98" spans="1:4" x14ac:dyDescent="0.3">
      <c r="A98" s="10" t="s">
        <v>115</v>
      </c>
      <c r="B98" s="5" t="s">
        <v>116</v>
      </c>
      <c r="C98" s="9"/>
      <c r="D98" s="4">
        <v>318</v>
      </c>
    </row>
    <row r="99" spans="1:4" x14ac:dyDescent="0.3">
      <c r="A99" s="10" t="s">
        <v>117</v>
      </c>
      <c r="B99" s="5" t="s">
        <v>67</v>
      </c>
      <c r="C99" s="9"/>
      <c r="D99" s="4">
        <v>289.10000000000002</v>
      </c>
    </row>
    <row r="100" spans="1:4" x14ac:dyDescent="0.3">
      <c r="A100" s="10" t="s">
        <v>118</v>
      </c>
      <c r="B100" s="5" t="s">
        <v>48</v>
      </c>
      <c r="C100" s="9"/>
      <c r="D100" s="4">
        <v>46.97</v>
      </c>
    </row>
    <row r="101" spans="1:4" x14ac:dyDescent="0.3">
      <c r="A101" s="5" t="s">
        <v>119</v>
      </c>
      <c r="B101" s="5" t="s">
        <v>120</v>
      </c>
      <c r="C101" s="9"/>
      <c r="D101" s="4">
        <v>1736</v>
      </c>
    </row>
    <row r="102" spans="1:4" x14ac:dyDescent="0.3">
      <c r="A102" s="10" t="s">
        <v>121</v>
      </c>
      <c r="B102" s="5" t="s">
        <v>122</v>
      </c>
      <c r="C102" s="3"/>
      <c r="D102" s="4">
        <v>400</v>
      </c>
    </row>
    <row r="103" spans="1:4" x14ac:dyDescent="0.3">
      <c r="A103" s="10" t="s">
        <v>123</v>
      </c>
      <c r="B103" s="5" t="s">
        <v>124</v>
      </c>
      <c r="C103" s="3"/>
      <c r="D103" s="4">
        <v>400</v>
      </c>
    </row>
    <row r="104" spans="1:4" x14ac:dyDescent="0.3">
      <c r="A104" s="5" t="s">
        <v>61</v>
      </c>
      <c r="B104" s="5" t="s">
        <v>77</v>
      </c>
      <c r="C104" s="9"/>
      <c r="D104" s="10">
        <v>964.69</v>
      </c>
    </row>
    <row r="105" spans="1:4" x14ac:dyDescent="0.3">
      <c r="A105" s="5" t="s">
        <v>78</v>
      </c>
      <c r="B105" s="5" t="s">
        <v>77</v>
      </c>
      <c r="C105" s="9"/>
      <c r="D105" s="10">
        <v>444.58</v>
      </c>
    </row>
    <row r="106" spans="1:4" x14ac:dyDescent="0.3">
      <c r="A106" s="5" t="s">
        <v>79</v>
      </c>
      <c r="B106" s="5" t="s">
        <v>77</v>
      </c>
      <c r="C106" s="9"/>
      <c r="D106" s="10">
        <v>1144.1400000000001</v>
      </c>
    </row>
    <row r="107" spans="1:4" x14ac:dyDescent="0.3">
      <c r="A107" s="5" t="s">
        <v>80</v>
      </c>
      <c r="B107" s="5" t="s">
        <v>77</v>
      </c>
      <c r="C107" s="9"/>
      <c r="D107" s="10">
        <v>24.23</v>
      </c>
    </row>
    <row r="108" spans="1:4" x14ac:dyDescent="0.3">
      <c r="A108" s="5" t="s">
        <v>81</v>
      </c>
      <c r="B108" s="5" t="s">
        <v>77</v>
      </c>
      <c r="C108" s="9"/>
      <c r="D108" s="10">
        <v>468.11</v>
      </c>
    </row>
    <row r="109" spans="1:4" x14ac:dyDescent="0.3">
      <c r="A109" s="5" t="s">
        <v>82</v>
      </c>
      <c r="B109" s="5" t="s">
        <v>77</v>
      </c>
      <c r="C109" s="9"/>
      <c r="D109" s="10">
        <v>40.39</v>
      </c>
    </row>
    <row r="110" spans="1:4" x14ac:dyDescent="0.3">
      <c r="A110" s="5" t="s">
        <v>93</v>
      </c>
      <c r="B110" s="5" t="s">
        <v>94</v>
      </c>
      <c r="C110" s="9"/>
      <c r="D110" s="10">
        <v>152.03</v>
      </c>
    </row>
    <row r="111" spans="1:4" x14ac:dyDescent="0.3">
      <c r="A111" s="5" t="s">
        <v>115</v>
      </c>
      <c r="B111" s="5" t="s">
        <v>125</v>
      </c>
      <c r="C111" s="9"/>
      <c r="D111" s="10">
        <v>99.72</v>
      </c>
    </row>
    <row r="112" spans="1:4" x14ac:dyDescent="0.3">
      <c r="A112" s="5" t="s">
        <v>126</v>
      </c>
      <c r="B112" s="5" t="s">
        <v>127</v>
      </c>
      <c r="C112" s="9"/>
      <c r="D112" s="4"/>
    </row>
    <row r="113" spans="1:4" x14ac:dyDescent="0.3">
      <c r="A113" s="5"/>
      <c r="B113" s="5" t="s">
        <v>128</v>
      </c>
      <c r="C113" s="9"/>
      <c r="D113" s="10">
        <v>166.14</v>
      </c>
    </row>
    <row r="114" spans="1:4" x14ac:dyDescent="0.3">
      <c r="A114" s="5" t="s">
        <v>97</v>
      </c>
      <c r="B114" s="5" t="s">
        <v>98</v>
      </c>
      <c r="C114" s="9"/>
      <c r="D114" s="10">
        <v>636.01</v>
      </c>
    </row>
    <row r="115" spans="1:4" x14ac:dyDescent="0.3">
      <c r="A115" s="5" t="s">
        <v>129</v>
      </c>
      <c r="B115" s="5" t="s">
        <v>130</v>
      </c>
      <c r="C115" s="9"/>
      <c r="D115" s="10">
        <v>555</v>
      </c>
    </row>
    <row r="116" spans="1:4" x14ac:dyDescent="0.3">
      <c r="A116" s="5" t="s">
        <v>81</v>
      </c>
      <c r="B116" s="5" t="s">
        <v>131</v>
      </c>
      <c r="C116" s="9"/>
      <c r="D116" s="10">
        <v>86.66</v>
      </c>
    </row>
    <row r="117" spans="1:4" x14ac:dyDescent="0.3">
      <c r="A117" s="5" t="s">
        <v>123</v>
      </c>
      <c r="B117" s="5" t="s">
        <v>132</v>
      </c>
      <c r="C117" s="9"/>
      <c r="D117" s="10">
        <v>49.26</v>
      </c>
    </row>
    <row r="118" spans="1:4" x14ac:dyDescent="0.3">
      <c r="A118" s="5"/>
      <c r="B118" s="5"/>
      <c r="C118" s="9" t="s">
        <v>13</v>
      </c>
      <c r="D118" s="10">
        <f>SUM(D64:D117)</f>
        <v>31321.939999999995</v>
      </c>
    </row>
    <row r="119" spans="1:4" x14ac:dyDescent="0.3">
      <c r="A119" s="5"/>
      <c r="B119" s="10"/>
      <c r="C119" s="5"/>
      <c r="D119" s="4"/>
    </row>
    <row r="120" spans="1:4" x14ac:dyDescent="0.3">
      <c r="A120" s="2" t="s">
        <v>0</v>
      </c>
      <c r="B120" s="2"/>
      <c r="C120" s="5"/>
      <c r="D120" s="4">
        <f>D9+D21+D27+D36+D52+D61</f>
        <v>43225.770000000004</v>
      </c>
    </row>
    <row r="121" spans="1:4" x14ac:dyDescent="0.3">
      <c r="A121" s="2" t="s">
        <v>72</v>
      </c>
      <c r="B121" s="2"/>
      <c r="C121" s="5"/>
      <c r="D121" s="4">
        <f>D118</f>
        <v>31321.939999999995</v>
      </c>
    </row>
    <row r="122" spans="1:4" x14ac:dyDescent="0.3">
      <c r="A122" s="2" t="s">
        <v>133</v>
      </c>
      <c r="B122" s="2"/>
      <c r="C122" s="5"/>
      <c r="D122" s="4">
        <f>SUM(D120:D121)</f>
        <v>74547.709999999992</v>
      </c>
    </row>
    <row r="123" spans="1:4" x14ac:dyDescent="0.3">
      <c r="A123" s="2"/>
      <c r="B123" s="2"/>
      <c r="C123" s="3">
        <f>C63</f>
        <v>42940</v>
      </c>
      <c r="D123" s="4"/>
    </row>
    <row r="124" spans="1:4" x14ac:dyDescent="0.3">
      <c r="A124" s="2" t="s">
        <v>134</v>
      </c>
      <c r="B124" s="5"/>
      <c r="C124" s="3"/>
      <c r="D124" s="4"/>
    </row>
    <row r="125" spans="1:4" x14ac:dyDescent="0.3">
      <c r="A125" s="5" t="s">
        <v>135</v>
      </c>
      <c r="B125" s="10">
        <v>82971.490000000005</v>
      </c>
      <c r="C125" s="5"/>
      <c r="D125" s="7"/>
    </row>
    <row r="126" spans="1:4" x14ac:dyDescent="0.3">
      <c r="A126" s="5" t="s">
        <v>136</v>
      </c>
      <c r="B126" s="10">
        <v>11407.81</v>
      </c>
      <c r="C126" s="5"/>
      <c r="D126" s="7"/>
    </row>
    <row r="127" spans="1:4" x14ac:dyDescent="0.3">
      <c r="A127" s="5" t="s">
        <v>137</v>
      </c>
      <c r="B127" s="10">
        <v>422.18</v>
      </c>
      <c r="C127" s="5"/>
      <c r="D127" s="7"/>
    </row>
    <row r="128" spans="1:4" x14ac:dyDescent="0.3">
      <c r="A128" s="5" t="s">
        <v>138</v>
      </c>
      <c r="B128" s="10">
        <v>7410.76</v>
      </c>
      <c r="C128" s="5"/>
      <c r="D128" s="7"/>
    </row>
    <row r="129" spans="1:4" x14ac:dyDescent="0.3">
      <c r="A129" s="5" t="s">
        <v>139</v>
      </c>
      <c r="B129" s="10">
        <v>200.22</v>
      </c>
      <c r="C129" s="5"/>
      <c r="D129" s="7"/>
    </row>
    <row r="130" spans="1:4" x14ac:dyDescent="0.3">
      <c r="A130" s="5" t="s">
        <v>140</v>
      </c>
      <c r="B130" s="10">
        <v>145.74</v>
      </c>
      <c r="C130" s="5"/>
      <c r="D130" s="7"/>
    </row>
    <row r="131" spans="1:4" x14ac:dyDescent="0.3">
      <c r="A131" s="5" t="s">
        <v>141</v>
      </c>
      <c r="B131" s="10">
        <v>125.63</v>
      </c>
      <c r="C131" s="5"/>
      <c r="D131" s="7"/>
    </row>
    <row r="132" spans="1:4" x14ac:dyDescent="0.3">
      <c r="A132" s="5" t="s">
        <v>142</v>
      </c>
      <c r="B132" s="10">
        <v>7867.6</v>
      </c>
      <c r="C132" s="5"/>
      <c r="D132" s="7"/>
    </row>
    <row r="133" spans="1:4" x14ac:dyDescent="0.3">
      <c r="A133" s="5" t="s">
        <v>143</v>
      </c>
      <c r="B133" s="10">
        <v>2041.94</v>
      </c>
      <c r="C133" s="5"/>
      <c r="D133" s="7"/>
    </row>
    <row r="134" spans="1:4" x14ac:dyDescent="0.3">
      <c r="A134" s="5" t="s">
        <v>144</v>
      </c>
      <c r="B134" s="10">
        <v>1287.03</v>
      </c>
      <c r="C134" s="5"/>
      <c r="D134" s="7"/>
    </row>
    <row r="135" spans="1:4" x14ac:dyDescent="0.3">
      <c r="A135" s="2" t="s">
        <v>145</v>
      </c>
      <c r="B135" s="11">
        <f>SUM(B125:B134)</f>
        <v>113880.40000000001</v>
      </c>
      <c r="C135" s="5"/>
      <c r="D135" s="4"/>
    </row>
  </sheetData>
  <pageMargins left="0.7" right="0.7" top="0.75" bottom="0.75" header="0.3" footer="0.3"/>
  <pageSetup scale="76" orientation="portrait" r:id="rId1"/>
  <rowBreaks count="2" manualBreakCount="2">
    <brk id="6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2017-07-21T20:19:27Z</cp:lastPrinted>
  <dcterms:created xsi:type="dcterms:W3CDTF">2017-07-21T20:17:21Z</dcterms:created>
  <dcterms:modified xsi:type="dcterms:W3CDTF">2017-07-24T22:50:02Z</dcterms:modified>
</cp:coreProperties>
</file>