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an\Documents\E-Council Packets\2016 E-Council Packets\8-1-16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D52" i="1" l="1"/>
  <c r="D50" i="1" l="1"/>
  <c r="D53" i="1" s="1"/>
  <c r="C35" i="1"/>
  <c r="D33" i="1"/>
  <c r="D25" i="1"/>
  <c r="D18" i="1"/>
  <c r="D12" i="1"/>
  <c r="D5" i="1"/>
  <c r="D54" i="1" s="1"/>
</calcChain>
</file>

<file path=xl/sharedStrings.xml><?xml version="1.0" encoding="utf-8"?>
<sst xmlns="http://schemas.openxmlformats.org/spreadsheetml/2006/main" count="87" uniqueCount="60">
  <si>
    <t>DISBURSEMENTS</t>
  </si>
  <si>
    <t>PUBLIC SAFETY</t>
  </si>
  <si>
    <t>AcenTek</t>
  </si>
  <si>
    <t>F.D. Telephone/DSL/Fax</t>
  </si>
  <si>
    <t>Total</t>
  </si>
  <si>
    <t>PUBLIC WORKS</t>
  </si>
  <si>
    <t>River City Paving</t>
  </si>
  <si>
    <t>RUT Major Street Repairs</t>
  </si>
  <si>
    <t>Maintenance Shop Telephone/Fax/DSL</t>
  </si>
  <si>
    <t>Strahm Hardware</t>
  </si>
  <si>
    <t>Street Sign Repair/Maintenance</t>
  </si>
  <si>
    <t>Bunn Services</t>
  </si>
  <si>
    <t>Garbage Hauling</t>
  </si>
  <si>
    <t>CULTURE &amp; RECREATION</t>
  </si>
  <si>
    <t>Jenean Niedert</t>
  </si>
  <si>
    <t>Opera House Oper. Supplies</t>
  </si>
  <si>
    <t>Brian Schroeder</t>
  </si>
  <si>
    <t>Playground Equipment Purchase</t>
  </si>
  <si>
    <t>Opera House Building Repair/Maintenance</t>
  </si>
  <si>
    <t>GENERAL GOVERNMENT</t>
  </si>
  <si>
    <t>Hofmeyer &amp; Hanson</t>
  </si>
  <si>
    <t>Legal Fees</t>
  </si>
  <si>
    <t>Mileage and Larrabee Building Oper. Supplies</t>
  </si>
  <si>
    <t>Office Telephone/Fax</t>
  </si>
  <si>
    <t>Sebastian Crane Service</t>
  </si>
  <si>
    <t>Larrabee Building Repair/Maintenance</t>
  </si>
  <si>
    <t>BUSINESS TYPE ACTIVITIES</t>
  </si>
  <si>
    <t>Well House Building Repair/Maintenance</t>
  </si>
  <si>
    <t>Mileage and Sewer Misc. Supplies</t>
  </si>
  <si>
    <t>Hawkins, Inc.</t>
  </si>
  <si>
    <t>Water/Sewer Chemicals</t>
  </si>
  <si>
    <t>Well House Telephone</t>
  </si>
  <si>
    <t>USA BlueBook</t>
  </si>
  <si>
    <t>Water Chemicals</t>
  </si>
  <si>
    <t>DISBURSEMENTS PAID AFTER LAST MEETING</t>
  </si>
  <si>
    <t>Clermont Post Office</t>
  </si>
  <si>
    <t>Water Postage</t>
  </si>
  <si>
    <t>Water/Sewer Postage</t>
  </si>
  <si>
    <t>Wages</t>
  </si>
  <si>
    <t>Paul Durnan</t>
  </si>
  <si>
    <t>Ann Dibble</t>
  </si>
  <si>
    <t>Rebecca White</t>
  </si>
  <si>
    <t>Malathi Erickson</t>
  </si>
  <si>
    <t>Federal Tax</t>
  </si>
  <si>
    <t>State Tax</t>
  </si>
  <si>
    <t>IPERS</t>
  </si>
  <si>
    <t>Gundersen Health Plan</t>
  </si>
  <si>
    <t>Employee Health Insurance</t>
  </si>
  <si>
    <t>Sewer Postage</t>
  </si>
  <si>
    <t>GRAND TOTAL</t>
  </si>
  <si>
    <t>JULY REVENUE</t>
  </si>
  <si>
    <t>General</t>
  </si>
  <si>
    <t>Road Use Tax</t>
  </si>
  <si>
    <t>Special Revenue</t>
  </si>
  <si>
    <t>Local Option Sales Tax</t>
  </si>
  <si>
    <t>Library Trust</t>
  </si>
  <si>
    <t>Cemetery Trust</t>
  </si>
  <si>
    <t>Capital Project</t>
  </si>
  <si>
    <t>Water</t>
  </si>
  <si>
    <t>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</si>
</sst>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64" fontId="2" fillId="0" borderId="0" xfId="1" applyNumberFormat="1" applyFont="1" applyFill="1" applyAlignment="1">
      <alignment horizontal="right"/>
    </xf>
    <xf numFmtId="0" fontId="3" fillId="0" borderId="0" xfId="0" applyFont="1" applyFill="1"/>
    <xf numFmtId="0" fontId="0" fillId="0" borderId="0" xfId="0" applyFont="1"/>
    <xf numFmtId="0" fontId="2" fillId="0" borderId="0" xfId="0" applyFont="1" applyFill="1"/>
    <xf numFmtId="14" fontId="2" fillId="0" borderId="0" xfId="0" applyNumberFormat="1" applyFont="1"/>
    <xf numFmtId="164" fontId="2" fillId="0" borderId="0" xfId="0" applyNumberFormat="1" applyFont="1" applyFill="1" applyAlignment="1">
      <alignment horizontal="right"/>
    </xf>
    <xf numFmtId="164" fontId="2" fillId="0" borderId="0" xfId="1" applyNumberFormat="1" applyFont="1" applyAlignment="1">
      <alignment horizontal="right"/>
    </xf>
    <xf numFmtId="7" fontId="2" fillId="0" borderId="0" xfId="1" applyNumberFormat="1" applyFont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Normal="100" workbookViewId="0"/>
  </sheetViews>
  <sheetFormatPr defaultRowHeight="14.4" x14ac:dyDescent="0.3"/>
  <cols>
    <col min="1" max="1" width="23.88671875" customWidth="1"/>
    <col min="2" max="2" width="39" bestFit="1" customWidth="1"/>
    <col min="3" max="3" width="10.109375" bestFit="1" customWidth="1"/>
    <col min="4" max="4" width="11.21875" bestFit="1" customWidth="1"/>
  </cols>
  <sheetData>
    <row r="1" spans="1:4" x14ac:dyDescent="0.3">
      <c r="A1" s="1"/>
      <c r="B1" s="2" t="s">
        <v>0</v>
      </c>
      <c r="C1" s="3">
        <v>42583</v>
      </c>
      <c r="D1" s="4"/>
    </row>
    <row r="2" spans="1:4" x14ac:dyDescent="0.3">
      <c r="A2" s="1"/>
      <c r="B2" s="2"/>
      <c r="C2" s="3"/>
      <c r="D2" s="4"/>
    </row>
    <row r="3" spans="1:4" x14ac:dyDescent="0.3">
      <c r="A3" s="1"/>
      <c r="B3" s="5" t="s">
        <v>1</v>
      </c>
      <c r="C3" s="3"/>
      <c r="D3" s="4"/>
    </row>
    <row r="4" spans="1:4" x14ac:dyDescent="0.3">
      <c r="A4" s="6" t="s">
        <v>2</v>
      </c>
      <c r="B4" s="1" t="s">
        <v>3</v>
      </c>
      <c r="C4" s="3"/>
      <c r="D4" s="4">
        <v>115.87</v>
      </c>
    </row>
    <row r="5" spans="1:4" x14ac:dyDescent="0.3">
      <c r="A5" s="6"/>
      <c r="B5" s="7"/>
      <c r="C5" s="8" t="s">
        <v>4</v>
      </c>
      <c r="D5" s="4">
        <f>SUM(D4)</f>
        <v>115.87</v>
      </c>
    </row>
    <row r="6" spans="1:4" x14ac:dyDescent="0.3">
      <c r="A6" s="1"/>
      <c r="B6" s="1"/>
      <c r="C6" s="1"/>
      <c r="D6" s="4"/>
    </row>
    <row r="7" spans="1:4" x14ac:dyDescent="0.3">
      <c r="A7" s="1"/>
      <c r="B7" s="2" t="s">
        <v>5</v>
      </c>
      <c r="C7" s="1"/>
      <c r="D7" s="4"/>
    </row>
    <row r="8" spans="1:4" x14ac:dyDescent="0.3">
      <c r="A8" s="6" t="s">
        <v>6</v>
      </c>
      <c r="B8" s="1" t="s">
        <v>7</v>
      </c>
      <c r="C8" s="1"/>
      <c r="D8" s="4">
        <v>65463.73</v>
      </c>
    </row>
    <row r="9" spans="1:4" x14ac:dyDescent="0.3">
      <c r="A9" s="6" t="s">
        <v>2</v>
      </c>
      <c r="B9" s="1" t="s">
        <v>8</v>
      </c>
      <c r="C9" s="1"/>
      <c r="D9" s="4">
        <v>84.28</v>
      </c>
    </row>
    <row r="10" spans="1:4" x14ac:dyDescent="0.3">
      <c r="A10" s="1" t="s">
        <v>9</v>
      </c>
      <c r="B10" s="1" t="s">
        <v>10</v>
      </c>
      <c r="C10" s="1"/>
      <c r="D10" s="4">
        <v>9.9</v>
      </c>
    </row>
    <row r="11" spans="1:4" x14ac:dyDescent="0.3">
      <c r="A11" s="7" t="s">
        <v>11</v>
      </c>
      <c r="B11" s="7" t="s">
        <v>12</v>
      </c>
      <c r="C11" s="7"/>
      <c r="D11" s="4">
        <v>1650</v>
      </c>
    </row>
    <row r="12" spans="1:4" x14ac:dyDescent="0.3">
      <c r="A12" s="7"/>
      <c r="B12" s="7"/>
      <c r="C12" s="7" t="s">
        <v>4</v>
      </c>
      <c r="D12" s="4">
        <f>SUM(D8:D11)</f>
        <v>67207.91</v>
      </c>
    </row>
    <row r="13" spans="1:4" x14ac:dyDescent="0.3">
      <c r="A13" s="1"/>
      <c r="B13" s="1"/>
      <c r="C13" s="1"/>
      <c r="D13" s="4"/>
    </row>
    <row r="14" spans="1:4" x14ac:dyDescent="0.3">
      <c r="A14" s="1"/>
      <c r="B14" s="5" t="s">
        <v>13</v>
      </c>
      <c r="C14" s="1"/>
      <c r="D14" s="4"/>
    </row>
    <row r="15" spans="1:4" x14ac:dyDescent="0.3">
      <c r="A15" s="1" t="s">
        <v>14</v>
      </c>
      <c r="B15" s="1" t="s">
        <v>15</v>
      </c>
      <c r="C15" s="1"/>
      <c r="D15" s="4">
        <v>4.6500000000000004</v>
      </c>
    </row>
    <row r="16" spans="1:4" x14ac:dyDescent="0.3">
      <c r="A16" s="1" t="s">
        <v>16</v>
      </c>
      <c r="B16" s="6" t="s">
        <v>17</v>
      </c>
      <c r="C16" s="1"/>
      <c r="D16" s="4">
        <v>69.959999999999994</v>
      </c>
    </row>
    <row r="17" spans="1:4" x14ac:dyDescent="0.3">
      <c r="A17" s="1" t="s">
        <v>9</v>
      </c>
      <c r="B17" s="6" t="s">
        <v>18</v>
      </c>
      <c r="C17" s="6"/>
      <c r="D17" s="4">
        <v>13.99</v>
      </c>
    </row>
    <row r="18" spans="1:4" x14ac:dyDescent="0.3">
      <c r="A18" s="1"/>
      <c r="B18" s="1"/>
      <c r="C18" s="1" t="s">
        <v>4</v>
      </c>
      <c r="D18" s="4">
        <f>SUM(D15:D17)</f>
        <v>88.6</v>
      </c>
    </row>
    <row r="19" spans="1:4" x14ac:dyDescent="0.3">
      <c r="A19" s="1"/>
      <c r="B19" s="1"/>
      <c r="C19" s="6"/>
      <c r="D19" s="4"/>
    </row>
    <row r="20" spans="1:4" x14ac:dyDescent="0.3">
      <c r="A20" s="1"/>
      <c r="B20" s="2" t="s">
        <v>19</v>
      </c>
      <c r="C20" s="1"/>
      <c r="D20" s="4"/>
    </row>
    <row r="21" spans="1:4" x14ac:dyDescent="0.3">
      <c r="A21" s="6" t="s">
        <v>20</v>
      </c>
      <c r="B21" s="1" t="s">
        <v>21</v>
      </c>
      <c r="C21" s="1"/>
      <c r="D21" s="4">
        <v>1525.98</v>
      </c>
    </row>
    <row r="22" spans="1:4" x14ac:dyDescent="0.3">
      <c r="A22" s="1" t="s">
        <v>14</v>
      </c>
      <c r="B22" s="1" t="s">
        <v>22</v>
      </c>
      <c r="C22" s="1"/>
      <c r="D22" s="4">
        <v>33.18</v>
      </c>
    </row>
    <row r="23" spans="1:4" x14ac:dyDescent="0.3">
      <c r="A23" s="6" t="s">
        <v>2</v>
      </c>
      <c r="B23" s="1" t="s">
        <v>23</v>
      </c>
      <c r="C23" s="6"/>
      <c r="D23" s="4">
        <v>64.400000000000006</v>
      </c>
    </row>
    <row r="24" spans="1:4" x14ac:dyDescent="0.3">
      <c r="A24" s="6" t="s">
        <v>24</v>
      </c>
      <c r="B24" s="1" t="s">
        <v>25</v>
      </c>
      <c r="C24" s="6"/>
      <c r="D24" s="4">
        <v>360</v>
      </c>
    </row>
    <row r="25" spans="1:4" x14ac:dyDescent="0.3">
      <c r="A25" s="6"/>
      <c r="B25" s="1"/>
      <c r="C25" s="1" t="s">
        <v>4</v>
      </c>
      <c r="D25" s="4">
        <f>SUM(D21:D24)</f>
        <v>1983.5600000000002</v>
      </c>
    </row>
    <row r="26" spans="1:4" x14ac:dyDescent="0.3">
      <c r="A26" s="6"/>
      <c r="B26" s="1"/>
      <c r="C26" s="6"/>
      <c r="D26" s="4"/>
    </row>
    <row r="27" spans="1:4" x14ac:dyDescent="0.3">
      <c r="A27" s="1"/>
      <c r="B27" s="2" t="s">
        <v>26</v>
      </c>
      <c r="C27" s="1"/>
      <c r="D27" s="4"/>
    </row>
    <row r="28" spans="1:4" x14ac:dyDescent="0.3">
      <c r="A28" s="1" t="s">
        <v>9</v>
      </c>
      <c r="B28" s="1" t="s">
        <v>27</v>
      </c>
      <c r="C28" s="1"/>
      <c r="D28" s="4">
        <v>5.98</v>
      </c>
    </row>
    <row r="29" spans="1:4" x14ac:dyDescent="0.3">
      <c r="A29" s="1" t="s">
        <v>14</v>
      </c>
      <c r="B29" s="1" t="s">
        <v>28</v>
      </c>
      <c r="C29" s="1"/>
      <c r="D29" s="4">
        <v>34.32</v>
      </c>
    </row>
    <row r="30" spans="1:4" x14ac:dyDescent="0.3">
      <c r="A30" s="1" t="s">
        <v>29</v>
      </c>
      <c r="B30" s="1" t="s">
        <v>30</v>
      </c>
      <c r="C30" s="1"/>
      <c r="D30" s="4">
        <v>1315.17</v>
      </c>
    </row>
    <row r="31" spans="1:4" x14ac:dyDescent="0.3">
      <c r="A31" s="6" t="s">
        <v>2</v>
      </c>
      <c r="B31" s="1" t="s">
        <v>31</v>
      </c>
      <c r="C31" s="1"/>
      <c r="D31" s="4">
        <v>36.54</v>
      </c>
    </row>
    <row r="32" spans="1:4" x14ac:dyDescent="0.3">
      <c r="A32" s="6" t="s">
        <v>32</v>
      </c>
      <c r="B32" s="1" t="s">
        <v>33</v>
      </c>
      <c r="C32" s="1"/>
      <c r="D32" s="4">
        <v>128.69</v>
      </c>
    </row>
    <row r="33" spans="1:4" x14ac:dyDescent="0.3">
      <c r="A33" s="6"/>
      <c r="B33" s="1"/>
      <c r="C33" s="1" t="s">
        <v>4</v>
      </c>
      <c r="D33" s="4">
        <f>SUM(D28:D32)</f>
        <v>1520.7</v>
      </c>
    </row>
    <row r="34" spans="1:4" x14ac:dyDescent="0.3">
      <c r="A34" s="1"/>
      <c r="B34" s="1"/>
      <c r="C34" s="6"/>
      <c r="D34" s="4"/>
    </row>
    <row r="35" spans="1:4" x14ac:dyDescent="0.3">
      <c r="A35" s="1"/>
      <c r="B35" s="1"/>
      <c r="C35" s="3">
        <f>C1</f>
        <v>42583</v>
      </c>
      <c r="D35" s="4"/>
    </row>
    <row r="36" spans="1:4" x14ac:dyDescent="0.3">
      <c r="A36" s="2" t="s">
        <v>34</v>
      </c>
      <c r="B36" s="1"/>
      <c r="C36" s="3"/>
      <c r="D36" s="9"/>
    </row>
    <row r="37" spans="1:4" x14ac:dyDescent="0.3">
      <c r="A37" s="1" t="s">
        <v>35</v>
      </c>
      <c r="B37" s="1" t="s">
        <v>36</v>
      </c>
      <c r="C37" s="3"/>
      <c r="D37" s="10">
        <v>6.68</v>
      </c>
    </row>
    <row r="38" spans="1:4" x14ac:dyDescent="0.3">
      <c r="A38" s="1" t="s">
        <v>35</v>
      </c>
      <c r="B38" s="1" t="s">
        <v>37</v>
      </c>
      <c r="C38" s="3"/>
      <c r="D38" s="10">
        <v>17.16</v>
      </c>
    </row>
    <row r="39" spans="1:4" x14ac:dyDescent="0.3">
      <c r="A39" s="1" t="s">
        <v>14</v>
      </c>
      <c r="B39" s="1" t="s">
        <v>38</v>
      </c>
      <c r="C39" s="3"/>
      <c r="D39" s="10">
        <v>1001.65</v>
      </c>
    </row>
    <row r="40" spans="1:4" x14ac:dyDescent="0.3">
      <c r="A40" s="1" t="s">
        <v>39</v>
      </c>
      <c r="B40" s="1" t="s">
        <v>38</v>
      </c>
      <c r="C40" s="3"/>
      <c r="D40" s="10">
        <v>459.03</v>
      </c>
    </row>
    <row r="41" spans="1:4" x14ac:dyDescent="0.3">
      <c r="A41" s="1" t="s">
        <v>16</v>
      </c>
      <c r="B41" s="1" t="s">
        <v>38</v>
      </c>
      <c r="C41" s="3"/>
      <c r="D41" s="10">
        <v>1112.79</v>
      </c>
    </row>
    <row r="42" spans="1:4" x14ac:dyDescent="0.3">
      <c r="A42" s="1" t="s">
        <v>40</v>
      </c>
      <c r="B42" s="1" t="s">
        <v>38</v>
      </c>
      <c r="C42" s="3"/>
      <c r="D42" s="10">
        <v>54.43</v>
      </c>
    </row>
    <row r="43" spans="1:4" x14ac:dyDescent="0.3">
      <c r="A43" s="1" t="s">
        <v>41</v>
      </c>
      <c r="B43" s="1" t="s">
        <v>38</v>
      </c>
      <c r="C43" s="3"/>
      <c r="D43" s="10">
        <v>497.1</v>
      </c>
    </row>
    <row r="44" spans="1:4" x14ac:dyDescent="0.3">
      <c r="A44" s="1" t="s">
        <v>42</v>
      </c>
      <c r="B44" s="1" t="s">
        <v>38</v>
      </c>
      <c r="C44" s="3"/>
      <c r="D44" s="10">
        <v>38.880000000000003</v>
      </c>
    </row>
    <row r="45" spans="1:4" x14ac:dyDescent="0.3">
      <c r="A45" s="1" t="s">
        <v>43</v>
      </c>
      <c r="B45" s="1" t="s">
        <v>43</v>
      </c>
      <c r="C45" s="3"/>
      <c r="D45" s="10">
        <v>1862.65</v>
      </c>
    </row>
    <row r="46" spans="1:4" x14ac:dyDescent="0.3">
      <c r="A46" s="1" t="s">
        <v>44</v>
      </c>
      <c r="B46" s="1" t="s">
        <v>44</v>
      </c>
      <c r="C46" s="3"/>
      <c r="D46" s="10">
        <v>311</v>
      </c>
    </row>
    <row r="47" spans="1:4" x14ac:dyDescent="0.3">
      <c r="A47" s="1" t="s">
        <v>45</v>
      </c>
      <c r="B47" s="1" t="s">
        <v>45</v>
      </c>
      <c r="C47" s="3"/>
      <c r="D47" s="10">
        <v>1215.8399999999999</v>
      </c>
    </row>
    <row r="48" spans="1:4" x14ac:dyDescent="0.3">
      <c r="A48" s="1" t="s">
        <v>46</v>
      </c>
      <c r="B48" s="1" t="s">
        <v>47</v>
      </c>
      <c r="C48" s="3"/>
      <c r="D48" s="10">
        <v>1473.54</v>
      </c>
    </row>
    <row r="49" spans="1:4" x14ac:dyDescent="0.3">
      <c r="A49" s="1" t="s">
        <v>35</v>
      </c>
      <c r="B49" s="1" t="s">
        <v>48</v>
      </c>
      <c r="C49" s="3"/>
      <c r="D49" s="4">
        <v>14.1</v>
      </c>
    </row>
    <row r="50" spans="1:4" x14ac:dyDescent="0.3">
      <c r="A50" s="1"/>
      <c r="B50" s="1"/>
      <c r="C50" s="8" t="s">
        <v>4</v>
      </c>
      <c r="D50" s="4">
        <f>SUM(D37:D49)</f>
        <v>8064.85</v>
      </c>
    </row>
    <row r="51" spans="1:4" x14ac:dyDescent="0.3">
      <c r="A51" s="1"/>
      <c r="B51" s="2"/>
      <c r="C51" s="1"/>
      <c r="D51" s="4"/>
    </row>
    <row r="52" spans="1:4" x14ac:dyDescent="0.3">
      <c r="A52" s="2" t="s">
        <v>0</v>
      </c>
      <c r="B52" s="2"/>
      <c r="C52" s="1"/>
      <c r="D52" s="4">
        <f>D5+D12+D18+D25+D33</f>
        <v>70916.639999999999</v>
      </c>
    </row>
    <row r="53" spans="1:4" x14ac:dyDescent="0.3">
      <c r="A53" s="2" t="s">
        <v>34</v>
      </c>
      <c r="B53" s="2"/>
      <c r="C53" s="1"/>
      <c r="D53" s="4">
        <f>D50</f>
        <v>8064.85</v>
      </c>
    </row>
    <row r="54" spans="1:4" x14ac:dyDescent="0.3">
      <c r="A54" s="2" t="s">
        <v>49</v>
      </c>
      <c r="B54" s="2"/>
      <c r="C54" s="1"/>
      <c r="D54" s="4">
        <f>SUM(D52:D53)</f>
        <v>78981.490000000005</v>
      </c>
    </row>
    <row r="56" spans="1:4" x14ac:dyDescent="0.3">
      <c r="A56" s="2" t="s">
        <v>50</v>
      </c>
      <c r="B56" s="11"/>
    </row>
    <row r="57" spans="1:4" x14ac:dyDescent="0.3">
      <c r="A57" s="1" t="s">
        <v>51</v>
      </c>
      <c r="B57" s="11">
        <v>15916.25</v>
      </c>
    </row>
    <row r="58" spans="1:4" x14ac:dyDescent="0.3">
      <c r="A58" s="1" t="s">
        <v>52</v>
      </c>
      <c r="B58" s="11">
        <v>5881.77</v>
      </c>
    </row>
    <row r="59" spans="1:4" x14ac:dyDescent="0.3">
      <c r="A59" s="1" t="s">
        <v>53</v>
      </c>
      <c r="B59" s="11">
        <v>137.61000000000001</v>
      </c>
    </row>
    <row r="60" spans="1:4" x14ac:dyDescent="0.3">
      <c r="A60" s="1" t="s">
        <v>54</v>
      </c>
      <c r="B60" s="11">
        <v>3071.46</v>
      </c>
    </row>
    <row r="61" spans="1:4" x14ac:dyDescent="0.3">
      <c r="A61" s="1" t="s">
        <v>55</v>
      </c>
      <c r="B61" s="11">
        <v>50</v>
      </c>
    </row>
    <row r="62" spans="1:4" x14ac:dyDescent="0.3">
      <c r="A62" s="1" t="s">
        <v>56</v>
      </c>
      <c r="B62" s="11">
        <v>6.18</v>
      </c>
    </row>
    <row r="63" spans="1:4" x14ac:dyDescent="0.3">
      <c r="A63" s="1" t="s">
        <v>57</v>
      </c>
      <c r="B63" s="11">
        <v>385</v>
      </c>
    </row>
    <row r="64" spans="1:4" x14ac:dyDescent="0.3">
      <c r="A64" s="1" t="s">
        <v>58</v>
      </c>
      <c r="B64" s="11">
        <v>22981.11</v>
      </c>
    </row>
    <row r="65" spans="1:2" x14ac:dyDescent="0.3">
      <c r="A65" s="1" t="s">
        <v>59</v>
      </c>
      <c r="B65" s="11">
        <v>20373.09</v>
      </c>
    </row>
    <row r="66" spans="1:2" x14ac:dyDescent="0.3">
      <c r="A66" s="2" t="s">
        <v>4</v>
      </c>
      <c r="B66" s="12">
        <f>SUM(B57:B65)</f>
        <v>68802.47</v>
      </c>
    </row>
  </sheetData>
  <pageMargins left="0.7" right="0.7" top="0.75" bottom="0.75" header="0.3" footer="0.3"/>
  <pageSetup orientation="portrait" horizontalDpi="0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2016-08-01T18:23:37Z</cp:lastPrinted>
  <dcterms:created xsi:type="dcterms:W3CDTF">2016-08-01T18:23:05Z</dcterms:created>
  <dcterms:modified xsi:type="dcterms:W3CDTF">2016-08-04T18:10:40Z</dcterms:modified>
</cp:coreProperties>
</file>