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12-4-17\"/>
    </mc:Choice>
  </mc:AlternateContent>
  <bookViews>
    <workbookView xWindow="0" yWindow="0" windowWidth="23040" windowHeight="9084" xr2:uid="{9800CFAD-D8B0-40B1-BDAD-B31522CE2035}"/>
  </bookViews>
  <sheets>
    <sheet name="Sheet1" sheetId="1" r:id="rId1"/>
  </sheets>
  <definedNames>
    <definedName name="_xlnm.Print_Area" localSheetId="0">Sheet1!$A$1:$D$81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D63" i="1"/>
  <c r="D66" i="1" s="1"/>
  <c r="C34" i="1"/>
  <c r="C68" i="1" s="1"/>
  <c r="D32" i="1"/>
  <c r="D26" i="1"/>
  <c r="D21" i="1"/>
  <c r="D17" i="1"/>
  <c r="D65" i="1" s="1"/>
  <c r="D67" i="1" s="1"/>
  <c r="D12" i="1"/>
</calcChain>
</file>

<file path=xl/sharedStrings.xml><?xml version="1.0" encoding="utf-8"?>
<sst xmlns="http://schemas.openxmlformats.org/spreadsheetml/2006/main" count="116" uniqueCount="77">
  <si>
    <t>DISBURSEMENTS</t>
  </si>
  <si>
    <t>PUBLIC SAFETY</t>
  </si>
  <si>
    <t>AcenTek</t>
  </si>
  <si>
    <t>F.D. Telephone/DSL/Fax</t>
  </si>
  <si>
    <t>B&amp;K Plumbing, Inc.</t>
  </si>
  <si>
    <t>F.D. Building Repair/Maintenance</t>
  </si>
  <si>
    <t>City Laundering Co.</t>
  </si>
  <si>
    <t>Casey's General Stores, Inc.</t>
  </si>
  <si>
    <t>F.D. Veh. Gas and Rural Fire Veh. Gas</t>
  </si>
  <si>
    <t>Iowa Firefighters Association</t>
  </si>
  <si>
    <t>F.D. Dues</t>
  </si>
  <si>
    <t>Sandry Fire Supply, L.L.C.</t>
  </si>
  <si>
    <t>F.D. Clothing/Gear and Rural Fire Expense</t>
  </si>
  <si>
    <t>Battery Products Inc.</t>
  </si>
  <si>
    <t>F.D. 911 Equip./Pagers and Rural Fire Expense</t>
  </si>
  <si>
    <t>Bodensteiner Implement Co.</t>
  </si>
  <si>
    <t>Rural Fire Expense</t>
  </si>
  <si>
    <t>Total</t>
  </si>
  <si>
    <t>PUBLIC WORKS</t>
  </si>
  <si>
    <t>Maintenance Shop Telephone/DLS</t>
  </si>
  <si>
    <t>Hall Roberts' Son, Inc.</t>
  </si>
  <si>
    <t>Salt</t>
  </si>
  <si>
    <t>CULTURE &amp; RECREATION</t>
  </si>
  <si>
    <t>Opera House Building Repair/Maintenance</t>
  </si>
  <si>
    <t>GENERAL GOVERNMENT</t>
  </si>
  <si>
    <t>Office Telephone/Fax</t>
  </si>
  <si>
    <t>Larrabee Building Repair/Maintenance</t>
  </si>
  <si>
    <t>BUSINESS TYPE ACTIVITIES</t>
  </si>
  <si>
    <t>Well House Telephone</t>
  </si>
  <si>
    <t>Cedar Rapids Winpump</t>
  </si>
  <si>
    <t>Sewer Oper. Equip. Repair/Maintenance</t>
  </si>
  <si>
    <t>Sewer Misc. Supplies</t>
  </si>
  <si>
    <t>DISBURSEMENTS PAID AFTER LAST MEETING</t>
  </si>
  <si>
    <t>Rebecca White</t>
  </si>
  <si>
    <t>Lib. Postage and Misc. Charges</t>
  </si>
  <si>
    <t>Stress Less Tech Solutions</t>
  </si>
  <si>
    <t>City Technology and Lib. Technology</t>
  </si>
  <si>
    <t>Ingram</t>
  </si>
  <si>
    <t>Lib. Books</t>
  </si>
  <si>
    <t>Lib. Telephone/DSL/Fax</t>
  </si>
  <si>
    <t>Citibusiness Card</t>
  </si>
  <si>
    <t>Lib. Subscriptions, Misc. Supplies, Books, and DVDs</t>
  </si>
  <si>
    <t>Fayette Co. Union</t>
  </si>
  <si>
    <t>Lib. Subscriptions</t>
  </si>
  <si>
    <t>Jenean Niedert</t>
  </si>
  <si>
    <t>Wages</t>
  </si>
  <si>
    <t>Paul Durnan</t>
  </si>
  <si>
    <t>Brian Schroeder</t>
  </si>
  <si>
    <t>Arline Davisson</t>
  </si>
  <si>
    <t>Ann Dibble</t>
  </si>
  <si>
    <t>Sharon Colby</t>
  </si>
  <si>
    <t>James Matt</t>
  </si>
  <si>
    <t>William Ashby</t>
  </si>
  <si>
    <t>Sharon Harris</t>
  </si>
  <si>
    <t>Dina Taylor</t>
  </si>
  <si>
    <t>Troy Schott</t>
  </si>
  <si>
    <t>Bruce Lehmann</t>
  </si>
  <si>
    <t>Federal Tax</t>
  </si>
  <si>
    <t>State Tax</t>
  </si>
  <si>
    <t>IPERS</t>
  </si>
  <si>
    <t>Clermont Post Office</t>
  </si>
  <si>
    <t>Sewer Postage</t>
  </si>
  <si>
    <t>Water Postage</t>
  </si>
  <si>
    <t>Elgin Post Office</t>
  </si>
  <si>
    <t>GRAND TOTAL</t>
  </si>
  <si>
    <t>NOVEMBER REVENUE</t>
  </si>
  <si>
    <t>General</t>
  </si>
  <si>
    <t>Road Use Tax</t>
  </si>
  <si>
    <t>Special Revenue</t>
  </si>
  <si>
    <t>Local Option Sales Tax</t>
  </si>
  <si>
    <t>Tax Increment Financing</t>
  </si>
  <si>
    <t>Library Trust</t>
  </si>
  <si>
    <t>Cemetery Trust</t>
  </si>
  <si>
    <t>Cap.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</si>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</sst>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14" fontId="3" fillId="0" borderId="0" xfId="0" applyNumberFormat="1" applyFont="1"/>
    <xf numFmtId="7" fontId="2" fillId="0" borderId="0" xfId="1" applyNumberFormat="1" applyFont="1"/>
    <xf numFmtId="0" fontId="4" fillId="0" borderId="0" xfId="0" applyFont="1"/>
    <xf numFmtId="0" fontId="4" fillId="0" borderId="0" xfId="0" applyFont="1" applyFill="1"/>
    <xf numFmtId="14" fontId="2" fillId="0" borderId="0" xfId="0" applyNumberFormat="1" applyFont="1"/>
    <xf numFmtId="7" fontId="2" fillId="0" borderId="0" xfId="0" applyNumberFormat="1" applyFont="1" applyFill="1"/>
    <xf numFmtId="164" fontId="2" fillId="0" borderId="0" xfId="0" applyNumberFormat="1" applyFont="1" applyFill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3A34-C70C-42A7-80B0-F84611B4879F}">
  <dimension ref="A1:D81"/>
  <sheetViews>
    <sheetView tabSelected="1" zoomScaleNormal="100" workbookViewId="0"/>
  </sheetViews>
  <sheetFormatPr defaultRowHeight="14.4" x14ac:dyDescent="0.3"/>
  <cols>
    <col min="1" max="1" width="26.44140625" customWidth="1"/>
    <col min="2" max="2" width="38.88671875" customWidth="1"/>
    <col min="3" max="3" width="11.44140625" bestFit="1" customWidth="1"/>
    <col min="4" max="4" width="10.77734375" bestFit="1" customWidth="1"/>
  </cols>
  <sheetData>
    <row r="1" spans="1:4" x14ac:dyDescent="0.3">
      <c r="A1" s="1"/>
      <c r="B1" s="2" t="s">
        <v>0</v>
      </c>
      <c r="C1" s="3">
        <v>43073</v>
      </c>
      <c r="D1" s="4"/>
    </row>
    <row r="2" spans="1:4" x14ac:dyDescent="0.3">
      <c r="A2" s="1"/>
      <c r="B2" s="2"/>
      <c r="C2" s="3"/>
      <c r="D2" s="4"/>
    </row>
    <row r="3" spans="1:4" x14ac:dyDescent="0.3">
      <c r="A3" s="1"/>
      <c r="B3" s="2" t="s">
        <v>1</v>
      </c>
      <c r="C3" s="3"/>
      <c r="D3" s="4"/>
    </row>
    <row r="4" spans="1:4" x14ac:dyDescent="0.3">
      <c r="A4" s="1" t="s">
        <v>2</v>
      </c>
      <c r="B4" s="1" t="s">
        <v>3</v>
      </c>
      <c r="C4" s="1"/>
      <c r="D4" s="4">
        <v>144.83000000000001</v>
      </c>
    </row>
    <row r="5" spans="1:4" x14ac:dyDescent="0.3">
      <c r="A5" s="1" t="s">
        <v>4</v>
      </c>
      <c r="B5" s="1" t="s">
        <v>5</v>
      </c>
      <c r="C5" s="3"/>
      <c r="D5" s="4">
        <v>308</v>
      </c>
    </row>
    <row r="6" spans="1:4" x14ac:dyDescent="0.3">
      <c r="A6" s="1" t="s">
        <v>6</v>
      </c>
      <c r="B6" s="1" t="s">
        <v>5</v>
      </c>
      <c r="C6" s="1"/>
      <c r="D6" s="5">
        <v>43.31</v>
      </c>
    </row>
    <row r="7" spans="1:4" x14ac:dyDescent="0.3">
      <c r="A7" s="1" t="s">
        <v>7</v>
      </c>
      <c r="B7" s="1" t="s">
        <v>8</v>
      </c>
      <c r="C7" s="1"/>
      <c r="D7" s="5">
        <v>38.04</v>
      </c>
    </row>
    <row r="8" spans="1:4" x14ac:dyDescent="0.3">
      <c r="A8" s="1" t="s">
        <v>9</v>
      </c>
      <c r="B8" s="1" t="s">
        <v>10</v>
      </c>
      <c r="C8" s="1"/>
      <c r="D8" s="5">
        <v>312</v>
      </c>
    </row>
    <row r="9" spans="1:4" x14ac:dyDescent="0.3">
      <c r="A9" s="1" t="s">
        <v>11</v>
      </c>
      <c r="B9" s="1" t="s">
        <v>12</v>
      </c>
      <c r="C9" s="1"/>
      <c r="D9" s="5">
        <v>111.12</v>
      </c>
    </row>
    <row r="10" spans="1:4" x14ac:dyDescent="0.3">
      <c r="A10" s="1" t="s">
        <v>13</v>
      </c>
      <c r="B10" s="1" t="s">
        <v>14</v>
      </c>
      <c r="C10" s="1"/>
      <c r="D10" s="5">
        <v>53.48</v>
      </c>
    </row>
    <row r="11" spans="1:4" x14ac:dyDescent="0.3">
      <c r="A11" s="1" t="s">
        <v>15</v>
      </c>
      <c r="B11" s="1" t="s">
        <v>16</v>
      </c>
      <c r="C11" s="1"/>
      <c r="D11" s="5">
        <v>357.2</v>
      </c>
    </row>
    <row r="12" spans="1:4" x14ac:dyDescent="0.3">
      <c r="A12" s="1"/>
      <c r="B12" s="1"/>
      <c r="C12" s="1" t="s">
        <v>17</v>
      </c>
      <c r="D12" s="5">
        <f>SUM(D4:D11)</f>
        <v>1367.98</v>
      </c>
    </row>
    <row r="13" spans="1:4" x14ac:dyDescent="0.3">
      <c r="A13" s="1"/>
      <c r="B13" s="1"/>
      <c r="C13" s="1"/>
      <c r="D13" s="4"/>
    </row>
    <row r="14" spans="1:4" x14ac:dyDescent="0.3">
      <c r="A14" s="1"/>
      <c r="B14" s="2" t="s">
        <v>18</v>
      </c>
      <c r="C14" s="1"/>
      <c r="D14" s="4"/>
    </row>
    <row r="15" spans="1:4" x14ac:dyDescent="0.3">
      <c r="A15" s="1" t="s">
        <v>2</v>
      </c>
      <c r="B15" s="6" t="s">
        <v>19</v>
      </c>
      <c r="C15" s="1"/>
      <c r="D15" s="7">
        <v>81.89</v>
      </c>
    </row>
    <row r="16" spans="1:4" x14ac:dyDescent="0.3">
      <c r="A16" s="1" t="s">
        <v>20</v>
      </c>
      <c r="B16" s="6" t="s">
        <v>21</v>
      </c>
      <c r="C16" s="1"/>
      <c r="D16" s="4">
        <v>442.7</v>
      </c>
    </row>
    <row r="17" spans="1:4" x14ac:dyDescent="0.3">
      <c r="A17" s="1"/>
      <c r="B17" s="6"/>
      <c r="C17" s="1" t="s">
        <v>17</v>
      </c>
      <c r="D17" s="4">
        <f>SUM(D15:D16)</f>
        <v>524.59</v>
      </c>
    </row>
    <row r="18" spans="1:4" x14ac:dyDescent="0.3">
      <c r="A18" s="1"/>
      <c r="B18" s="1"/>
      <c r="C18" s="1"/>
      <c r="D18" s="4"/>
    </row>
    <row r="19" spans="1:4" x14ac:dyDescent="0.3">
      <c r="A19" s="1"/>
      <c r="B19" s="2" t="s">
        <v>22</v>
      </c>
      <c r="C19" s="1"/>
      <c r="D19" s="4"/>
    </row>
    <row r="20" spans="1:4" x14ac:dyDescent="0.3">
      <c r="A20" s="1" t="s">
        <v>6</v>
      </c>
      <c r="B20" s="1" t="s">
        <v>23</v>
      </c>
      <c r="C20" s="1"/>
      <c r="D20" s="8">
        <v>26.73</v>
      </c>
    </row>
    <row r="21" spans="1:4" x14ac:dyDescent="0.3">
      <c r="A21" s="1"/>
      <c r="B21" s="1"/>
      <c r="C21" s="1" t="s">
        <v>17</v>
      </c>
      <c r="D21" s="4">
        <f>SUM(D20)</f>
        <v>26.73</v>
      </c>
    </row>
    <row r="22" spans="1:4" x14ac:dyDescent="0.3">
      <c r="A22" s="1"/>
      <c r="B22" s="1"/>
      <c r="C22" s="1"/>
      <c r="D22" s="4"/>
    </row>
    <row r="23" spans="1:4" x14ac:dyDescent="0.3">
      <c r="A23" s="1"/>
      <c r="B23" s="2" t="s">
        <v>24</v>
      </c>
      <c r="C23" s="1"/>
      <c r="D23" s="4"/>
    </row>
    <row r="24" spans="1:4" x14ac:dyDescent="0.3">
      <c r="A24" s="1" t="s">
        <v>2</v>
      </c>
      <c r="B24" s="6" t="s">
        <v>25</v>
      </c>
      <c r="C24" s="1"/>
      <c r="D24" s="4">
        <v>69.2</v>
      </c>
    </row>
    <row r="25" spans="1:4" x14ac:dyDescent="0.3">
      <c r="A25" s="1" t="s">
        <v>6</v>
      </c>
      <c r="B25" s="1" t="s">
        <v>26</v>
      </c>
      <c r="C25" s="1"/>
      <c r="D25" s="8">
        <v>26.73</v>
      </c>
    </row>
    <row r="26" spans="1:4" x14ac:dyDescent="0.3">
      <c r="A26" s="1"/>
      <c r="B26" s="1"/>
      <c r="C26" s="1" t="s">
        <v>17</v>
      </c>
      <c r="D26" s="8">
        <f>SUM(D24:D25)</f>
        <v>95.93</v>
      </c>
    </row>
    <row r="27" spans="1:4" x14ac:dyDescent="0.3">
      <c r="A27" s="1"/>
      <c r="B27" s="1"/>
      <c r="C27" s="1"/>
      <c r="D27" s="4"/>
    </row>
    <row r="28" spans="1:4" x14ac:dyDescent="0.3">
      <c r="A28" s="1"/>
      <c r="B28" s="2" t="s">
        <v>27</v>
      </c>
      <c r="C28" s="1"/>
      <c r="D28" s="4"/>
    </row>
    <row r="29" spans="1:4" x14ac:dyDescent="0.3">
      <c r="A29" s="1" t="s">
        <v>2</v>
      </c>
      <c r="B29" s="1" t="s">
        <v>28</v>
      </c>
      <c r="C29" s="1"/>
      <c r="D29" s="4">
        <v>38.44</v>
      </c>
    </row>
    <row r="30" spans="1:4" x14ac:dyDescent="0.3">
      <c r="A30" s="1" t="s">
        <v>29</v>
      </c>
      <c r="B30" s="1" t="s">
        <v>30</v>
      </c>
      <c r="C30" s="1"/>
      <c r="D30" s="4">
        <v>1105.69</v>
      </c>
    </row>
    <row r="31" spans="1:4" x14ac:dyDescent="0.3">
      <c r="A31" s="1" t="s">
        <v>15</v>
      </c>
      <c r="B31" s="1" t="s">
        <v>31</v>
      </c>
      <c r="C31" s="1"/>
      <c r="D31" s="4">
        <v>5.82</v>
      </c>
    </row>
    <row r="32" spans="1:4" x14ac:dyDescent="0.3">
      <c r="A32" s="1"/>
      <c r="B32" s="1"/>
      <c r="C32" s="1" t="s">
        <v>17</v>
      </c>
      <c r="D32" s="4">
        <f>SUM(D29:D31)</f>
        <v>1149.95</v>
      </c>
    </row>
    <row r="33" spans="1:4" x14ac:dyDescent="0.3">
      <c r="A33" s="1"/>
      <c r="B33" s="1"/>
      <c r="C33" s="1"/>
      <c r="D33" s="4"/>
    </row>
    <row r="34" spans="1:4" x14ac:dyDescent="0.3">
      <c r="A34" s="2" t="s">
        <v>32</v>
      </c>
      <c r="B34" s="1"/>
      <c r="C34" s="9">
        <f>C1</f>
        <v>43073</v>
      </c>
      <c r="D34" s="4"/>
    </row>
    <row r="35" spans="1:4" x14ac:dyDescent="0.3">
      <c r="A35" s="10" t="s">
        <v>33</v>
      </c>
      <c r="B35" s="6" t="s">
        <v>34</v>
      </c>
      <c r="C35" s="4"/>
      <c r="D35" s="4">
        <v>86.83</v>
      </c>
    </row>
    <row r="36" spans="1:4" x14ac:dyDescent="0.3">
      <c r="A36" s="10" t="s">
        <v>35</v>
      </c>
      <c r="B36" s="6" t="s">
        <v>36</v>
      </c>
      <c r="C36" s="4"/>
      <c r="D36" s="4">
        <v>561.74</v>
      </c>
    </row>
    <row r="37" spans="1:4" x14ac:dyDescent="0.3">
      <c r="A37" s="10" t="s">
        <v>37</v>
      </c>
      <c r="B37" s="6" t="s">
        <v>38</v>
      </c>
      <c r="C37" s="4"/>
      <c r="D37" s="4">
        <v>217.16</v>
      </c>
    </row>
    <row r="38" spans="1:4" x14ac:dyDescent="0.3">
      <c r="A38" s="10" t="s">
        <v>2</v>
      </c>
      <c r="B38" s="6" t="s">
        <v>39</v>
      </c>
      <c r="C38" s="4"/>
      <c r="D38" s="4">
        <v>40.04</v>
      </c>
    </row>
    <row r="39" spans="1:4" x14ac:dyDescent="0.3">
      <c r="A39" s="10" t="s">
        <v>40</v>
      </c>
      <c r="B39" s="6" t="s">
        <v>41</v>
      </c>
      <c r="C39" s="4"/>
      <c r="D39" s="4">
        <v>114.47</v>
      </c>
    </row>
    <row r="40" spans="1:4" x14ac:dyDescent="0.3">
      <c r="A40" s="10" t="s">
        <v>42</v>
      </c>
      <c r="B40" s="6" t="s">
        <v>43</v>
      </c>
      <c r="C40" s="4"/>
      <c r="D40" s="4">
        <v>86</v>
      </c>
    </row>
    <row r="41" spans="1:4" x14ac:dyDescent="0.3">
      <c r="A41" s="10" t="s">
        <v>44</v>
      </c>
      <c r="B41" s="6" t="s">
        <v>45</v>
      </c>
      <c r="C41" s="4"/>
      <c r="D41" s="4">
        <v>876.05</v>
      </c>
    </row>
    <row r="42" spans="1:4" x14ac:dyDescent="0.3">
      <c r="A42" s="10" t="s">
        <v>46</v>
      </c>
      <c r="B42" s="6" t="s">
        <v>45</v>
      </c>
      <c r="C42" s="4"/>
      <c r="D42" s="4">
        <v>111.71</v>
      </c>
    </row>
    <row r="43" spans="1:4" x14ac:dyDescent="0.3">
      <c r="A43" s="10" t="s">
        <v>47</v>
      </c>
      <c r="B43" s="6" t="s">
        <v>45</v>
      </c>
      <c r="C43" s="4"/>
      <c r="D43" s="4">
        <v>1144.1400000000001</v>
      </c>
    </row>
    <row r="44" spans="1:4" x14ac:dyDescent="0.3">
      <c r="A44" s="10" t="s">
        <v>48</v>
      </c>
      <c r="B44" s="6" t="s">
        <v>45</v>
      </c>
      <c r="C44" s="4"/>
      <c r="D44" s="4">
        <v>73.97</v>
      </c>
    </row>
    <row r="45" spans="1:4" x14ac:dyDescent="0.3">
      <c r="A45" s="10" t="s">
        <v>49</v>
      </c>
      <c r="B45" s="6" t="s">
        <v>45</v>
      </c>
      <c r="C45" s="4"/>
      <c r="D45" s="4">
        <v>24.23</v>
      </c>
    </row>
    <row r="46" spans="1:4" x14ac:dyDescent="0.3">
      <c r="A46" s="10" t="s">
        <v>33</v>
      </c>
      <c r="B46" s="6" t="s">
        <v>45</v>
      </c>
      <c r="C46" s="4"/>
      <c r="D46" s="4">
        <v>494.99</v>
      </c>
    </row>
    <row r="47" spans="1:4" x14ac:dyDescent="0.3">
      <c r="A47" s="10" t="s">
        <v>50</v>
      </c>
      <c r="B47" s="6" t="s">
        <v>45</v>
      </c>
      <c r="C47" s="4"/>
      <c r="D47" s="4">
        <v>28.51</v>
      </c>
    </row>
    <row r="48" spans="1:4" x14ac:dyDescent="0.3">
      <c r="A48" s="10" t="s">
        <v>51</v>
      </c>
      <c r="B48" s="6" t="s">
        <v>45</v>
      </c>
      <c r="C48" s="4"/>
      <c r="D48" s="4">
        <v>1730.56</v>
      </c>
    </row>
    <row r="49" spans="1:4" x14ac:dyDescent="0.3">
      <c r="A49" s="10" t="s">
        <v>52</v>
      </c>
      <c r="B49" s="6" t="s">
        <v>45</v>
      </c>
      <c r="C49" s="4"/>
      <c r="D49" s="4">
        <v>415.57</v>
      </c>
    </row>
    <row r="50" spans="1:4" x14ac:dyDescent="0.3">
      <c r="A50" s="10" t="s">
        <v>53</v>
      </c>
      <c r="B50" s="6" t="s">
        <v>45</v>
      </c>
      <c r="C50" s="4"/>
      <c r="D50" s="4">
        <v>507.92</v>
      </c>
    </row>
    <row r="51" spans="1:4" x14ac:dyDescent="0.3">
      <c r="A51" s="10" t="s">
        <v>54</v>
      </c>
      <c r="B51" s="6" t="s">
        <v>45</v>
      </c>
      <c r="C51" s="4"/>
      <c r="D51" s="4">
        <v>486.15</v>
      </c>
    </row>
    <row r="52" spans="1:4" x14ac:dyDescent="0.3">
      <c r="A52" s="10" t="s">
        <v>55</v>
      </c>
      <c r="B52" s="6" t="s">
        <v>45</v>
      </c>
      <c r="C52" s="4"/>
      <c r="D52" s="4">
        <v>509.29</v>
      </c>
    </row>
    <row r="53" spans="1:4" x14ac:dyDescent="0.3">
      <c r="A53" s="10" t="s">
        <v>56</v>
      </c>
      <c r="B53" s="6" t="s">
        <v>45</v>
      </c>
      <c r="C53" s="4"/>
      <c r="D53" s="4">
        <v>438.66</v>
      </c>
    </row>
    <row r="54" spans="1:4" x14ac:dyDescent="0.3">
      <c r="A54" s="10" t="s">
        <v>57</v>
      </c>
      <c r="B54" s="10" t="s">
        <v>57</v>
      </c>
      <c r="C54" s="4"/>
      <c r="D54" s="4">
        <v>2281.37</v>
      </c>
    </row>
    <row r="55" spans="1:4" x14ac:dyDescent="0.3">
      <c r="A55" s="10" t="s">
        <v>58</v>
      </c>
      <c r="B55" s="10" t="s">
        <v>58</v>
      </c>
      <c r="C55" s="4"/>
      <c r="D55" s="4">
        <v>295</v>
      </c>
    </row>
    <row r="56" spans="1:4" x14ac:dyDescent="0.3">
      <c r="A56" s="10" t="s">
        <v>59</v>
      </c>
      <c r="B56" s="10" t="s">
        <v>59</v>
      </c>
      <c r="C56" s="4"/>
      <c r="D56" s="4">
        <v>1312.13</v>
      </c>
    </row>
    <row r="57" spans="1:4" x14ac:dyDescent="0.3">
      <c r="A57" s="10" t="s">
        <v>60</v>
      </c>
      <c r="B57" s="4" t="s">
        <v>61</v>
      </c>
      <c r="C57" s="4"/>
      <c r="D57" s="4">
        <v>16.7</v>
      </c>
    </row>
    <row r="58" spans="1:4" x14ac:dyDescent="0.3">
      <c r="A58" s="10" t="s">
        <v>60</v>
      </c>
      <c r="B58" s="4" t="s">
        <v>62</v>
      </c>
      <c r="C58" s="4"/>
      <c r="D58" s="4">
        <v>6.59</v>
      </c>
    </row>
    <row r="59" spans="1:4" x14ac:dyDescent="0.3">
      <c r="A59" s="10" t="s">
        <v>60</v>
      </c>
      <c r="B59" s="4" t="s">
        <v>61</v>
      </c>
      <c r="C59" s="4"/>
      <c r="D59" s="4">
        <v>16</v>
      </c>
    </row>
    <row r="60" spans="1:4" x14ac:dyDescent="0.3">
      <c r="A60" s="10" t="s">
        <v>60</v>
      </c>
      <c r="B60" s="4" t="s">
        <v>62</v>
      </c>
      <c r="C60" s="4"/>
      <c r="D60" s="4">
        <v>3.48</v>
      </c>
    </row>
    <row r="61" spans="1:4" x14ac:dyDescent="0.3">
      <c r="A61" s="10" t="s">
        <v>60</v>
      </c>
      <c r="B61" s="4" t="s">
        <v>62</v>
      </c>
      <c r="C61" s="4"/>
      <c r="D61" s="4">
        <v>3.64</v>
      </c>
    </row>
    <row r="62" spans="1:4" x14ac:dyDescent="0.3">
      <c r="A62" s="10" t="s">
        <v>63</v>
      </c>
      <c r="B62" s="4" t="s">
        <v>61</v>
      </c>
      <c r="C62" s="4"/>
      <c r="D62" s="4">
        <v>15.1</v>
      </c>
    </row>
    <row r="63" spans="1:4" x14ac:dyDescent="0.3">
      <c r="A63" s="10"/>
      <c r="B63" s="6"/>
      <c r="C63" s="4" t="s">
        <v>17</v>
      </c>
      <c r="D63" s="10">
        <f>SUM(D35:D62)</f>
        <v>11897.999999999998</v>
      </c>
    </row>
    <row r="64" spans="1:4" x14ac:dyDescent="0.3">
      <c r="A64" s="11"/>
      <c r="B64" s="12"/>
      <c r="C64" s="13"/>
      <c r="D64" s="4"/>
    </row>
    <row r="65" spans="1:4" x14ac:dyDescent="0.3">
      <c r="A65" s="2" t="s">
        <v>0</v>
      </c>
      <c r="B65" s="2"/>
      <c r="C65" s="1"/>
      <c r="D65" s="14">
        <f>D12+D17+D21+D26+D32</f>
        <v>3165.1800000000003</v>
      </c>
    </row>
    <row r="66" spans="1:4" x14ac:dyDescent="0.3">
      <c r="A66" s="2" t="s">
        <v>32</v>
      </c>
      <c r="B66" s="2"/>
      <c r="C66" s="1"/>
      <c r="D66" s="14">
        <f>D63</f>
        <v>11897.999999999998</v>
      </c>
    </row>
    <row r="67" spans="1:4" x14ac:dyDescent="0.3">
      <c r="A67" s="2" t="s">
        <v>64</v>
      </c>
      <c r="B67" s="2"/>
      <c r="C67" s="1"/>
      <c r="D67" s="14">
        <f>SUM(D65:D66)</f>
        <v>15063.179999999998</v>
      </c>
    </row>
    <row r="68" spans="1:4" x14ac:dyDescent="0.3">
      <c r="A68" s="2"/>
      <c r="B68" s="2"/>
      <c r="C68" s="9">
        <f>C34</f>
        <v>43073</v>
      </c>
      <c r="D68" s="4"/>
    </row>
    <row r="69" spans="1:4" x14ac:dyDescent="0.3">
      <c r="A69" s="2" t="s">
        <v>65</v>
      </c>
      <c r="B69" s="1"/>
      <c r="C69" s="1"/>
      <c r="D69" s="4"/>
    </row>
    <row r="70" spans="1:4" x14ac:dyDescent="0.3">
      <c r="A70" s="1" t="s">
        <v>66</v>
      </c>
      <c r="B70" s="10">
        <v>36212.370000000003</v>
      </c>
      <c r="C70" s="1"/>
      <c r="D70" s="15"/>
    </row>
    <row r="71" spans="1:4" x14ac:dyDescent="0.3">
      <c r="A71" s="1" t="s">
        <v>67</v>
      </c>
      <c r="B71" s="10">
        <v>7299.88</v>
      </c>
      <c r="C71" s="1"/>
      <c r="D71" s="15"/>
    </row>
    <row r="72" spans="1:4" x14ac:dyDescent="0.3">
      <c r="A72" s="1" t="s">
        <v>68</v>
      </c>
      <c r="B72" s="10">
        <v>5792.06</v>
      </c>
      <c r="C72" s="1"/>
      <c r="D72" s="15"/>
    </row>
    <row r="73" spans="1:4" x14ac:dyDescent="0.3">
      <c r="A73" s="1" t="s">
        <v>69</v>
      </c>
      <c r="B73" s="10">
        <v>6886.19</v>
      </c>
      <c r="C73" s="1"/>
      <c r="D73" s="15"/>
    </row>
    <row r="74" spans="1:4" x14ac:dyDescent="0.3">
      <c r="A74" s="1" t="s">
        <v>70</v>
      </c>
      <c r="B74" s="10">
        <v>2320</v>
      </c>
      <c r="C74" s="1"/>
      <c r="D74" s="15"/>
    </row>
    <row r="75" spans="1:4" x14ac:dyDescent="0.3">
      <c r="A75" s="1" t="s">
        <v>71</v>
      </c>
      <c r="B75" s="10">
        <v>300</v>
      </c>
      <c r="C75" s="1"/>
      <c r="D75" s="15"/>
    </row>
    <row r="76" spans="1:4" x14ac:dyDescent="0.3">
      <c r="A76" s="1" t="s">
        <v>72</v>
      </c>
      <c r="B76" s="10">
        <v>348.6</v>
      </c>
      <c r="C76" s="1"/>
      <c r="D76" s="15"/>
    </row>
    <row r="77" spans="1:4" x14ac:dyDescent="0.3">
      <c r="A77" s="1" t="s">
        <v>73</v>
      </c>
      <c r="B77" s="10">
        <v>7.66</v>
      </c>
      <c r="C77" s="1"/>
      <c r="D77" s="15"/>
    </row>
    <row r="78" spans="1:4" x14ac:dyDescent="0.3">
      <c r="A78" s="1" t="s">
        <v>74</v>
      </c>
      <c r="B78" s="10">
        <v>3040.68</v>
      </c>
      <c r="C78" s="1"/>
      <c r="D78" s="15"/>
    </row>
    <row r="79" spans="1:4" x14ac:dyDescent="0.3">
      <c r="A79" s="1" t="s">
        <v>75</v>
      </c>
      <c r="B79" s="4">
        <v>2784.65</v>
      </c>
      <c r="C79" s="1"/>
      <c r="D79" s="15"/>
    </row>
    <row r="80" spans="1:4" x14ac:dyDescent="0.3">
      <c r="A80" s="2" t="s">
        <v>76</v>
      </c>
      <c r="B80" s="16">
        <f>SUM(B70:B79)</f>
        <v>64992.090000000004</v>
      </c>
      <c r="C80" s="1"/>
      <c r="D80" s="4"/>
    </row>
    <row r="81" spans="1:4" x14ac:dyDescent="0.3">
      <c r="A81" s="2"/>
      <c r="B81" s="16"/>
      <c r="C81" s="1"/>
      <c r="D81" s="4"/>
    </row>
  </sheetData>
  <pageMargins left="0.7" right="0.7" top="0.75" bottom="0.75" header="0.3" footer="0.3"/>
  <pageSetup scale="97" orientation="portrait" verticalDpi="0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2017-12-01T19:01:54Z</cp:lastPrinted>
  <dcterms:created xsi:type="dcterms:W3CDTF">2017-12-01T19:01:13Z</dcterms:created>
  <dcterms:modified xsi:type="dcterms:W3CDTF">2017-12-01T19:02:47Z</dcterms:modified>
</cp:coreProperties>
</file>